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"/>
    </mc:Choice>
  </mc:AlternateContent>
  <xr:revisionPtr revIDLastSave="0" documentId="12_ncr:500000_{56A480B2-98EB-461F-A900-CF1485BD3995}" xr6:coauthVersionLast="31" xr6:coauthVersionMax="31" xr10:uidLastSave="{00000000-0000-0000-0000-000000000000}"/>
  <bookViews>
    <workbookView xWindow="-15" yWindow="-15" windowWidth="10245" windowHeight="8175" xr2:uid="{00000000-000D-0000-FFFF-FFFF00000000}"/>
  </bookViews>
  <sheets>
    <sheet name="Page 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3" i="1" l="1"/>
  <c r="J3" i="1"/>
  <c r="E43" i="1"/>
  <c r="D43" i="1"/>
  <c r="E42" i="1"/>
  <c r="D42" i="1"/>
  <c r="E41" i="1"/>
  <c r="D41" i="1"/>
  <c r="E40" i="1"/>
  <c r="D40" i="1"/>
  <c r="E39" i="1"/>
  <c r="D39" i="1"/>
  <c r="A39" i="1"/>
  <c r="A40" i="1" s="1"/>
  <c r="A41" i="1" s="1"/>
  <c r="A42" i="1" s="1"/>
  <c r="A43" i="1" s="1"/>
  <c r="A44" i="1" s="1"/>
  <c r="D38" i="1"/>
  <c r="A38" i="1"/>
  <c r="E6" i="1" l="1"/>
  <c r="N33" i="1"/>
  <c r="M33" i="1"/>
  <c r="N32" i="1"/>
  <c r="M32" i="1"/>
  <c r="N31" i="1"/>
  <c r="M31" i="1"/>
  <c r="N29" i="1" l="1"/>
  <c r="M29" i="1"/>
  <c r="N28" i="1"/>
  <c r="M28" i="1"/>
  <c r="N27" i="1"/>
  <c r="M27" i="1"/>
  <c r="N26" i="1" l="1"/>
  <c r="M26" i="1"/>
  <c r="N25" i="1"/>
  <c r="M25" i="1"/>
  <c r="N24" i="1"/>
  <c r="M24" i="1"/>
  <c r="M17" i="1" l="1"/>
  <c r="M10" i="1"/>
  <c r="N22" i="1" l="1"/>
  <c r="M22" i="1"/>
  <c r="N21" i="1"/>
  <c r="M21" i="1"/>
  <c r="N20" i="1"/>
  <c r="M20" i="1"/>
  <c r="N19" i="1"/>
  <c r="M19" i="1"/>
  <c r="N18" i="1"/>
  <c r="M18" i="1"/>
  <c r="N17" i="1"/>
  <c r="N15" i="1"/>
  <c r="M15" i="1"/>
  <c r="N14" i="1"/>
  <c r="M14" i="1"/>
  <c r="N13" i="1"/>
  <c r="M13" i="1"/>
  <c r="N12" i="1"/>
  <c r="M12" i="1"/>
  <c r="N11" i="1"/>
  <c r="M11" i="1"/>
  <c r="N8" i="1"/>
  <c r="M8" i="1"/>
  <c r="N7" i="1"/>
  <c r="M7" i="1"/>
  <c r="N6" i="1"/>
  <c r="M6" i="1"/>
  <c r="N5" i="1"/>
  <c r="M5" i="1"/>
  <c r="N4" i="1"/>
  <c r="M4" i="1"/>
  <c r="N3" i="1"/>
  <c r="E8" i="1" l="1"/>
  <c r="D8" i="1"/>
  <c r="E7" i="1"/>
  <c r="D7" i="1"/>
  <c r="A4" i="1"/>
  <c r="A5" i="1" s="1"/>
  <c r="A6" i="1" s="1"/>
  <c r="A7" i="1" s="1"/>
  <c r="A8" i="1" s="1"/>
  <c r="A9" i="1" s="1"/>
  <c r="D31" i="1" l="1"/>
  <c r="D10" i="1" l="1"/>
  <c r="D11" i="1"/>
  <c r="D12" i="1"/>
  <c r="D13" i="1"/>
  <c r="D14" i="1"/>
  <c r="D15" i="1"/>
  <c r="J1" i="1" l="1"/>
  <c r="D17" i="1"/>
  <c r="D18" i="1"/>
  <c r="D19" i="1"/>
  <c r="D20" i="1"/>
  <c r="D21" i="1"/>
  <c r="D22" i="1"/>
  <c r="D24" i="1"/>
  <c r="D25" i="1"/>
  <c r="D26" i="1"/>
  <c r="D27" i="1"/>
  <c r="D28" i="1"/>
  <c r="D29" i="1"/>
  <c r="D32" i="1"/>
  <c r="D33" i="1"/>
  <c r="D34" i="1"/>
  <c r="D35" i="1"/>
  <c r="D36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36" i="1"/>
  <c r="E35" i="1"/>
  <c r="E34" i="1"/>
  <c r="E33" i="1"/>
  <c r="E32" i="1"/>
  <c r="E24" i="1"/>
  <c r="A32" i="1" l="1"/>
  <c r="A33" i="1" s="1"/>
  <c r="A34" i="1" s="1"/>
  <c r="A35" i="1" s="1"/>
  <c r="A36" i="1" s="1"/>
  <c r="A37" i="1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</calcChain>
</file>

<file path=xl/sharedStrings.xml><?xml version="1.0" encoding="utf-8"?>
<sst xmlns="http://schemas.openxmlformats.org/spreadsheetml/2006/main" count="200" uniqueCount="103">
  <si>
    <t>Tanggal</t>
  </si>
  <si>
    <t>Pembacaan Alkitab</t>
  </si>
  <si>
    <t>Doa-baca</t>
  </si>
  <si>
    <t>Halaman (baris)</t>
  </si>
  <si>
    <t>-</t>
  </si>
  <si>
    <t>Tutur Sabda / Persekutuan</t>
  </si>
  <si>
    <t>Jadwal Pembacaan Pelajaran-Hayat Matius (3)</t>
  </si>
  <si>
    <t>1 Kor. 3:9</t>
  </si>
  <si>
    <t>Mat. 19:1-22</t>
  </si>
  <si>
    <t>Mat. 19:8</t>
  </si>
  <si>
    <t>Mat. 19:10-24</t>
  </si>
  <si>
    <t>Mat. 19:14</t>
  </si>
  <si>
    <t>Mat. 19:21</t>
  </si>
  <si>
    <t>Mat. 19:23-30</t>
  </si>
  <si>
    <t>Mat. 19:26</t>
  </si>
  <si>
    <t>Flp. 3:8</t>
  </si>
  <si>
    <t>Mat. 20:1-16</t>
  </si>
  <si>
    <t>Mat. 20:16</t>
  </si>
  <si>
    <t>Mat. 20:17-21</t>
  </si>
  <si>
    <t>Mat. 20:21</t>
  </si>
  <si>
    <t>1 Kor. 12:28</t>
  </si>
  <si>
    <t>Mat. 20:17-34</t>
  </si>
  <si>
    <t>Mat. 20:28</t>
  </si>
  <si>
    <t>Mat. 21:1-22</t>
  </si>
  <si>
    <t>Mat. 21:5</t>
  </si>
  <si>
    <t>Mat. 21:9</t>
  </si>
  <si>
    <t>Mat. 21:12</t>
  </si>
  <si>
    <t>Mat. 21:23-32</t>
  </si>
  <si>
    <t>Mat. 21:31</t>
  </si>
  <si>
    <t>Mat. 21:33-46</t>
  </si>
  <si>
    <t>Mat. 21:42</t>
  </si>
  <si>
    <t>Mat. 22:1-14</t>
  </si>
  <si>
    <t>Mat. 22:9</t>
  </si>
  <si>
    <t>Flp. 3:9</t>
  </si>
  <si>
    <t>Mat. 22:14</t>
  </si>
  <si>
    <t>Mat. 22:15-22</t>
  </si>
  <si>
    <t>Mat. 22:21</t>
  </si>
  <si>
    <t>Mat. 22:23-33</t>
  </si>
  <si>
    <t>Mat. 22:29</t>
  </si>
  <si>
    <t>Ef. 3:5</t>
  </si>
  <si>
    <t>Mat. 23:1-12</t>
  </si>
  <si>
    <t>Mat. 23:11</t>
  </si>
  <si>
    <t>Mat. 23:13-26</t>
  </si>
  <si>
    <t>Mat. 23:17</t>
  </si>
  <si>
    <t>Mat. 23:27-39; Rm. 11:23, 26</t>
  </si>
  <si>
    <t>Rm. 11:26</t>
  </si>
  <si>
    <t>Mat. 24:1-31</t>
  </si>
  <si>
    <t>Mat. 24:2</t>
  </si>
  <si>
    <t>Mat. 24:4</t>
  </si>
  <si>
    <t>Mat. 24:13</t>
  </si>
  <si>
    <t>Mat. 24:15-31</t>
  </si>
  <si>
    <t>Mat. 24:20</t>
  </si>
  <si>
    <t>Mat. 24:22</t>
  </si>
  <si>
    <t>Mat. 24:28</t>
  </si>
  <si>
    <t>Mat. 24:32-39</t>
  </si>
  <si>
    <t>Mat. 24:36</t>
  </si>
  <si>
    <t>Mat. 24:40-41</t>
  </si>
  <si>
    <t>Mat. 24:40</t>
  </si>
  <si>
    <t>Mat. 24:42-51</t>
  </si>
  <si>
    <t>Mat. 24:46</t>
  </si>
  <si>
    <t>Mat. 24:32-51</t>
  </si>
  <si>
    <t>Mat. 25:1-4</t>
  </si>
  <si>
    <t xml:space="preserve">Mat. 25:4 </t>
  </si>
  <si>
    <t>Mat. 25:1-13</t>
  </si>
  <si>
    <t>Mat. 25:13</t>
  </si>
  <si>
    <t>Mat. 25:14-30</t>
  </si>
  <si>
    <t>Mat. 25:14</t>
  </si>
  <si>
    <t>Mat. 25:15</t>
  </si>
  <si>
    <t>Mat. 25:16</t>
  </si>
  <si>
    <t>Mat. 25:24</t>
  </si>
  <si>
    <t>Mat. 25:27</t>
  </si>
  <si>
    <t>Mat. 8:12</t>
  </si>
  <si>
    <t>Mat. 25:31-46</t>
  </si>
  <si>
    <t>Mat. 25:31</t>
  </si>
  <si>
    <t>Mat. 25:34</t>
  </si>
  <si>
    <t>Mat. 25:41</t>
  </si>
  <si>
    <t>Mat. 26:1-11</t>
  </si>
  <si>
    <t>Mat. 26:7</t>
  </si>
  <si>
    <t>Mat. 26:12-30</t>
  </si>
  <si>
    <t>Mat. 26:26</t>
  </si>
  <si>
    <t>Mat. 26:29</t>
  </si>
  <si>
    <t>Mat. 26:31-75</t>
  </si>
  <si>
    <t>Mat. 26:33</t>
  </si>
  <si>
    <t>Mat. 26:41</t>
  </si>
  <si>
    <t>Mat. 26:64</t>
  </si>
  <si>
    <t>Mat. 27:1-11; 6:33</t>
  </si>
  <si>
    <t>Mat. 6:33</t>
  </si>
  <si>
    <t>Mat. 27:24-35</t>
  </si>
  <si>
    <t>Mat. 27:33</t>
  </si>
  <si>
    <t>Mat. 27:36-66</t>
  </si>
  <si>
    <t>Mat. 27:51</t>
  </si>
  <si>
    <t>Mat. 27:23</t>
  </si>
  <si>
    <t>Mzm. 89:15</t>
  </si>
  <si>
    <t>Mat. 28:1-20; Rm. 4:25</t>
  </si>
  <si>
    <t>Rm. 4:25</t>
  </si>
  <si>
    <t xml:space="preserve">Mat. 28:1-20 </t>
  </si>
  <si>
    <t>Mat. 28:18</t>
  </si>
  <si>
    <t>Mat. 28:1-20</t>
  </si>
  <si>
    <t>Mat. 28:20</t>
  </si>
  <si>
    <t>Mat. 19:27-30; Flp. 3:8</t>
  </si>
  <si>
    <t>Mat. 20:22-24; 1 Kor. 12:28</t>
  </si>
  <si>
    <t>Mat. 22:1-14; Flp. 3:9</t>
  </si>
  <si>
    <t>Mat. 22:34-46; Ef. 3:5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</si>
</sst>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&quot;0&quot;)&quot;"/>
  </numFmts>
  <fonts count="5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topLeftCell="C14" zoomScaleNormal="100" workbookViewId="0">
      <selection activeCell="K37" sqref="K37:Q37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1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1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3.28515625" style="3" bestFit="1" customWidth="1"/>
  </cols>
  <sheetData>
    <row r="1" spans="1:17" ht="13.5" x14ac:dyDescent="0.25">
      <c r="A1" s="27" t="s">
        <v>6</v>
      </c>
      <c r="B1" s="27"/>
      <c r="C1" s="27"/>
      <c r="D1" s="27"/>
      <c r="E1" s="27"/>
      <c r="F1" s="27"/>
      <c r="G1" s="27"/>
      <c r="H1" s="27"/>
      <c r="I1" s="4"/>
      <c r="J1" s="22" t="str">
        <f>A1</f>
        <v>Jadwal Pembacaan Pelajaran-Hayat Matius (3)</v>
      </c>
      <c r="K1" s="22"/>
      <c r="L1" s="22"/>
      <c r="M1" s="22"/>
      <c r="N1" s="22"/>
      <c r="O1" s="22"/>
      <c r="P1" s="22"/>
      <c r="Q1" s="22"/>
    </row>
    <row r="2" spans="1:17" ht="13.5" x14ac:dyDescent="0.25">
      <c r="A2" s="5" t="s">
        <v>0</v>
      </c>
      <c r="B2" s="5" t="s">
        <v>1</v>
      </c>
      <c r="C2" s="5" t="s">
        <v>2</v>
      </c>
      <c r="D2" s="23" t="s">
        <v>3</v>
      </c>
      <c r="E2" s="24"/>
      <c r="F2" s="24"/>
      <c r="G2" s="24"/>
      <c r="H2" s="25"/>
      <c r="I2" s="4"/>
      <c r="J2" s="5" t="s">
        <v>0</v>
      </c>
      <c r="K2" s="5" t="s">
        <v>1</v>
      </c>
      <c r="L2" s="5" t="s">
        <v>2</v>
      </c>
      <c r="M2" s="23" t="s">
        <v>3</v>
      </c>
      <c r="N2" s="24"/>
      <c r="O2" s="24"/>
      <c r="P2" s="24"/>
      <c r="Q2" s="25"/>
    </row>
    <row r="3" spans="1:17" ht="13.5" x14ac:dyDescent="0.25">
      <c r="A3" s="6">
        <v>43192</v>
      </c>
      <c r="B3" s="9"/>
      <c r="C3" s="21"/>
      <c r="D3" s="10"/>
      <c r="E3" s="11"/>
      <c r="F3" s="12"/>
      <c r="G3" s="13"/>
      <c r="H3" s="14"/>
      <c r="I3" s="4"/>
      <c r="J3" s="6">
        <f>A44+1</f>
        <v>43234</v>
      </c>
      <c r="K3" s="9" t="s">
        <v>60</v>
      </c>
      <c r="L3" s="21" t="s">
        <v>57</v>
      </c>
      <c r="M3" s="10">
        <f>G43+1</f>
        <v>1014</v>
      </c>
      <c r="N3" s="11">
        <f t="shared" ref="N3:N8" si="0">Q2+1</f>
        <v>1</v>
      </c>
      <c r="O3" s="12" t="s">
        <v>4</v>
      </c>
      <c r="P3" s="13">
        <v>1018</v>
      </c>
      <c r="Q3" s="14">
        <v>5</v>
      </c>
    </row>
    <row r="4" spans="1:17" ht="13.5" x14ac:dyDescent="0.25">
      <c r="A4" s="8">
        <f t="shared" ref="A4:A8" si="1">A3+1</f>
        <v>43193</v>
      </c>
      <c r="B4" s="9"/>
      <c r="C4" s="21"/>
      <c r="D4" s="10"/>
      <c r="E4" s="11"/>
      <c r="F4" s="12"/>
      <c r="G4" s="13"/>
      <c r="H4" s="14"/>
      <c r="I4" s="4"/>
      <c r="J4" s="8">
        <f t="shared" ref="J4:J8" si="2">J3+1</f>
        <v>43235</v>
      </c>
      <c r="K4" s="9" t="s">
        <v>61</v>
      </c>
      <c r="L4" s="21" t="s">
        <v>62</v>
      </c>
      <c r="M4" s="10">
        <f>IF(Q3&lt;1,P3+1,P3)</f>
        <v>1018</v>
      </c>
      <c r="N4" s="11">
        <f t="shared" si="0"/>
        <v>6</v>
      </c>
      <c r="O4" s="12" t="s">
        <v>4</v>
      </c>
      <c r="P4" s="13">
        <v>1023</v>
      </c>
      <c r="Q4" s="14">
        <v>7</v>
      </c>
    </row>
    <row r="5" spans="1:17" ht="13.5" x14ac:dyDescent="0.25">
      <c r="A5" s="8">
        <f t="shared" si="1"/>
        <v>43194</v>
      </c>
      <c r="B5" s="9"/>
      <c r="C5" s="21"/>
      <c r="D5" s="10"/>
      <c r="E5" s="11"/>
      <c r="F5" s="12"/>
      <c r="G5" s="13"/>
      <c r="H5" s="14"/>
      <c r="I5" s="4"/>
      <c r="J5" s="8">
        <f t="shared" si="2"/>
        <v>43236</v>
      </c>
      <c r="K5" s="9" t="s">
        <v>63</v>
      </c>
      <c r="L5" s="21" t="s">
        <v>64</v>
      </c>
      <c r="M5" s="10">
        <f>IF(Q4&lt;1,P4+1,P4)</f>
        <v>1023</v>
      </c>
      <c r="N5" s="11">
        <f t="shared" si="0"/>
        <v>8</v>
      </c>
      <c r="O5" s="12" t="s">
        <v>4</v>
      </c>
      <c r="P5" s="13">
        <v>1028</v>
      </c>
      <c r="Q5" s="14"/>
    </row>
    <row r="6" spans="1:17" ht="13.5" x14ac:dyDescent="0.25">
      <c r="A6" s="8">
        <f t="shared" si="1"/>
        <v>43195</v>
      </c>
      <c r="B6" s="9" t="s">
        <v>8</v>
      </c>
      <c r="C6" s="21" t="s">
        <v>9</v>
      </c>
      <c r="D6" s="10">
        <v>853</v>
      </c>
      <c r="E6" s="11">
        <f t="shared" ref="E3:E6" si="3">H5+1</f>
        <v>1</v>
      </c>
      <c r="F6" s="12" t="s">
        <v>4</v>
      </c>
      <c r="G6" s="13">
        <v>858</v>
      </c>
      <c r="H6" s="14">
        <v>8</v>
      </c>
      <c r="I6" s="4"/>
      <c r="J6" s="8">
        <f t="shared" si="2"/>
        <v>43237</v>
      </c>
      <c r="K6" s="9" t="s">
        <v>65</v>
      </c>
      <c r="L6" s="21" t="s">
        <v>66</v>
      </c>
      <c r="M6" s="10">
        <f>IF(Q5&lt;1,P5+1,P5)</f>
        <v>1029</v>
      </c>
      <c r="N6" s="11">
        <f t="shared" si="0"/>
        <v>1</v>
      </c>
      <c r="O6" s="12" t="s">
        <v>4</v>
      </c>
      <c r="P6" s="13">
        <v>1032</v>
      </c>
      <c r="Q6" s="14"/>
    </row>
    <row r="7" spans="1:17" ht="13.5" x14ac:dyDescent="0.25">
      <c r="A7" s="8">
        <f t="shared" si="1"/>
        <v>43196</v>
      </c>
      <c r="B7" s="9" t="s">
        <v>10</v>
      </c>
      <c r="C7" s="21" t="s">
        <v>11</v>
      </c>
      <c r="D7" s="10">
        <f>IF(H6&lt;1,G6+1,G6)</f>
        <v>858</v>
      </c>
      <c r="E7" s="11">
        <f t="shared" ref="E7:E8" si="4">H6+1</f>
        <v>9</v>
      </c>
      <c r="F7" s="12" t="s">
        <v>4</v>
      </c>
      <c r="G7" s="13">
        <v>864</v>
      </c>
      <c r="H7" s="14">
        <v>4</v>
      </c>
      <c r="I7" s="4"/>
      <c r="J7" s="8">
        <f t="shared" si="2"/>
        <v>43238</v>
      </c>
      <c r="K7" s="9" t="s">
        <v>65</v>
      </c>
      <c r="L7" s="21" t="s">
        <v>67</v>
      </c>
      <c r="M7" s="10">
        <f>IF(Q6&lt;1,P6+1,P6)</f>
        <v>1033</v>
      </c>
      <c r="N7" s="11">
        <f t="shared" si="0"/>
        <v>1</v>
      </c>
      <c r="O7" s="12" t="s">
        <v>4</v>
      </c>
      <c r="P7" s="13">
        <v>1037</v>
      </c>
      <c r="Q7" s="14">
        <v>10</v>
      </c>
    </row>
    <row r="8" spans="1:17" ht="14.25" thickBot="1" x14ac:dyDescent="0.3">
      <c r="A8" s="8">
        <f t="shared" si="1"/>
        <v>43197</v>
      </c>
      <c r="B8" s="9" t="s">
        <v>8</v>
      </c>
      <c r="C8" s="21" t="s">
        <v>12</v>
      </c>
      <c r="D8" s="15">
        <f>IF(H7&lt;1,G7+1,G7)</f>
        <v>864</v>
      </c>
      <c r="E8" s="11">
        <f t="shared" si="4"/>
        <v>5</v>
      </c>
      <c r="F8" s="12" t="s">
        <v>4</v>
      </c>
      <c r="G8" s="13">
        <v>870</v>
      </c>
      <c r="H8" s="14"/>
      <c r="I8" s="4"/>
      <c r="J8" s="8">
        <f t="shared" si="2"/>
        <v>43239</v>
      </c>
      <c r="K8" s="9" t="s">
        <v>65</v>
      </c>
      <c r="L8" s="21" t="s">
        <v>68</v>
      </c>
      <c r="M8" s="15">
        <f>IF(Q7&lt;1,P7+1,P7)</f>
        <v>1037</v>
      </c>
      <c r="N8" s="11">
        <f t="shared" si="0"/>
        <v>11</v>
      </c>
      <c r="O8" s="12" t="s">
        <v>4</v>
      </c>
      <c r="P8" s="13">
        <v>1040</v>
      </c>
      <c r="Q8" s="14"/>
    </row>
    <row r="9" spans="1:17" ht="15" thickTop="1" thickBot="1" x14ac:dyDescent="0.3">
      <c r="A9" s="20">
        <f>A8+1</f>
        <v>43198</v>
      </c>
      <c r="B9" s="26" t="s">
        <v>5</v>
      </c>
      <c r="C9" s="26"/>
      <c r="D9" s="26"/>
      <c r="E9" s="26"/>
      <c r="F9" s="26"/>
      <c r="G9" s="26"/>
      <c r="H9" s="26"/>
      <c r="I9" s="4"/>
      <c r="J9" s="20">
        <f>J8+1</f>
        <v>43240</v>
      </c>
      <c r="K9" s="26" t="s">
        <v>5</v>
      </c>
      <c r="L9" s="26"/>
      <c r="M9" s="26"/>
      <c r="N9" s="26"/>
      <c r="O9" s="26"/>
      <c r="P9" s="26"/>
      <c r="Q9" s="26"/>
    </row>
    <row r="10" spans="1:17" ht="14.25" thickTop="1" x14ac:dyDescent="0.25">
      <c r="A10" s="6">
        <f t="shared" ref="A10:A29" si="5">A9+1</f>
        <v>43199</v>
      </c>
      <c r="B10" s="9" t="s">
        <v>13</v>
      </c>
      <c r="C10" s="21" t="s">
        <v>14</v>
      </c>
      <c r="D10" s="10">
        <f>G8+1</f>
        <v>871</v>
      </c>
      <c r="E10" s="11">
        <f t="shared" ref="E10:E15" si="6">H9+1</f>
        <v>1</v>
      </c>
      <c r="F10" s="12" t="s">
        <v>4</v>
      </c>
      <c r="G10" s="13">
        <v>875</v>
      </c>
      <c r="H10" s="14">
        <v>7</v>
      </c>
      <c r="I10" s="4"/>
      <c r="J10" s="6">
        <f t="shared" ref="J10:J37" si="7">J9+1</f>
        <v>43241</v>
      </c>
      <c r="K10" s="9" t="s">
        <v>65</v>
      </c>
      <c r="L10" s="21" t="s">
        <v>69</v>
      </c>
      <c r="M10" s="10">
        <f>P8+1</f>
        <v>1041</v>
      </c>
      <c r="N10" s="11">
        <v>1</v>
      </c>
      <c r="O10" s="12" t="s">
        <v>4</v>
      </c>
      <c r="P10" s="13">
        <v>1044</v>
      </c>
      <c r="Q10" s="14">
        <v>3</v>
      </c>
    </row>
    <row r="11" spans="1:17" ht="13.5" x14ac:dyDescent="0.25">
      <c r="A11" s="8">
        <f t="shared" si="5"/>
        <v>43200</v>
      </c>
      <c r="B11" s="9" t="s">
        <v>99</v>
      </c>
      <c r="C11" s="21" t="s">
        <v>15</v>
      </c>
      <c r="D11" s="10">
        <f>IF(H10&lt;1,G10+1,G10)</f>
        <v>875</v>
      </c>
      <c r="E11" s="11">
        <f t="shared" si="6"/>
        <v>8</v>
      </c>
      <c r="F11" s="12" t="s">
        <v>4</v>
      </c>
      <c r="G11" s="13">
        <v>879</v>
      </c>
      <c r="H11" s="14"/>
      <c r="I11" s="4"/>
      <c r="J11" s="8">
        <f t="shared" si="7"/>
        <v>43242</v>
      </c>
      <c r="K11" s="9" t="s">
        <v>65</v>
      </c>
      <c r="L11" s="21" t="s">
        <v>70</v>
      </c>
      <c r="M11" s="10">
        <f>IF(Q10&lt;1,P10+1,P10)</f>
        <v>1044</v>
      </c>
      <c r="N11" s="11">
        <f>Q10+1</f>
        <v>4</v>
      </c>
      <c r="O11" s="12" t="s">
        <v>4</v>
      </c>
      <c r="P11" s="13">
        <v>1049</v>
      </c>
      <c r="Q11" s="14">
        <v>6</v>
      </c>
    </row>
    <row r="12" spans="1:17" ht="13.5" x14ac:dyDescent="0.25">
      <c r="A12" s="8">
        <f t="shared" si="5"/>
        <v>43201</v>
      </c>
      <c r="B12" s="9" t="s">
        <v>16</v>
      </c>
      <c r="C12" s="21" t="s">
        <v>17</v>
      </c>
      <c r="D12" s="10">
        <f>IF(H11&lt;1,G11+1,G11)</f>
        <v>880</v>
      </c>
      <c r="E12" s="11">
        <f t="shared" si="6"/>
        <v>1</v>
      </c>
      <c r="F12" s="12" t="s">
        <v>4</v>
      </c>
      <c r="G12" s="13">
        <v>886</v>
      </c>
      <c r="H12" s="14"/>
      <c r="I12" s="4"/>
      <c r="J12" s="8">
        <f t="shared" si="7"/>
        <v>43243</v>
      </c>
      <c r="K12" s="9" t="s">
        <v>71</v>
      </c>
      <c r="L12" s="21" t="s">
        <v>71</v>
      </c>
      <c r="M12" s="10">
        <f>IF(Q11&lt;1,P11+1,P11)</f>
        <v>1049</v>
      </c>
      <c r="N12" s="11">
        <f>Q11+1</f>
        <v>7</v>
      </c>
      <c r="O12" s="12" t="s">
        <v>4</v>
      </c>
      <c r="P12" s="13">
        <v>1054</v>
      </c>
      <c r="Q12" s="14"/>
    </row>
    <row r="13" spans="1:17" ht="13.5" x14ac:dyDescent="0.25">
      <c r="A13" s="8">
        <f t="shared" si="5"/>
        <v>43202</v>
      </c>
      <c r="B13" s="9" t="s">
        <v>18</v>
      </c>
      <c r="C13" s="21" t="s">
        <v>19</v>
      </c>
      <c r="D13" s="10">
        <f>IF(H12&lt;1,G12+1,G12)</f>
        <v>887</v>
      </c>
      <c r="E13" s="11">
        <f t="shared" si="6"/>
        <v>1</v>
      </c>
      <c r="F13" s="12" t="s">
        <v>4</v>
      </c>
      <c r="G13" s="13">
        <v>890</v>
      </c>
      <c r="H13" s="14">
        <v>13</v>
      </c>
      <c r="I13" s="4"/>
      <c r="J13" s="8">
        <f t="shared" si="7"/>
        <v>43244</v>
      </c>
      <c r="K13" s="9" t="s">
        <v>72</v>
      </c>
      <c r="L13" s="21" t="s">
        <v>73</v>
      </c>
      <c r="M13" s="10">
        <f>IF(Q12&lt;1,P12+1,P12)</f>
        <v>1055</v>
      </c>
      <c r="N13" s="11">
        <f>Q12+1</f>
        <v>1</v>
      </c>
      <c r="O13" s="12" t="s">
        <v>4</v>
      </c>
      <c r="P13" s="13">
        <v>1058</v>
      </c>
      <c r="Q13" s="14">
        <v>7</v>
      </c>
    </row>
    <row r="14" spans="1:17" ht="13.5" x14ac:dyDescent="0.25">
      <c r="A14" s="8">
        <f t="shared" si="5"/>
        <v>43203</v>
      </c>
      <c r="B14" s="9" t="s">
        <v>100</v>
      </c>
      <c r="C14" s="21" t="s">
        <v>20</v>
      </c>
      <c r="D14" s="10">
        <f>IF(H13&lt;1,G13+1,G13)</f>
        <v>890</v>
      </c>
      <c r="E14" s="11">
        <f t="shared" si="6"/>
        <v>14</v>
      </c>
      <c r="F14" s="12" t="s">
        <v>4</v>
      </c>
      <c r="G14" s="13">
        <v>894</v>
      </c>
      <c r="H14" s="14">
        <v>4</v>
      </c>
      <c r="I14" s="4"/>
      <c r="J14" s="8">
        <f t="shared" si="7"/>
        <v>43245</v>
      </c>
      <c r="K14" s="9" t="s">
        <v>72</v>
      </c>
      <c r="L14" s="21" t="s">
        <v>74</v>
      </c>
      <c r="M14" s="10">
        <f>IF(Q13&lt;1,P13+1,P13)</f>
        <v>1058</v>
      </c>
      <c r="N14" s="11">
        <f>Q13+1</f>
        <v>8</v>
      </c>
      <c r="O14" s="12" t="s">
        <v>4</v>
      </c>
      <c r="P14" s="13">
        <v>1062</v>
      </c>
      <c r="Q14" s="14">
        <v>9</v>
      </c>
    </row>
    <row r="15" spans="1:17" ht="14.25" thickBot="1" x14ac:dyDescent="0.3">
      <c r="A15" s="8">
        <f t="shared" si="5"/>
        <v>43204</v>
      </c>
      <c r="B15" s="9" t="s">
        <v>21</v>
      </c>
      <c r="C15" s="21" t="s">
        <v>22</v>
      </c>
      <c r="D15" s="15">
        <f>IF(H14&lt;1,G14+1,G14)</f>
        <v>894</v>
      </c>
      <c r="E15" s="11">
        <f t="shared" si="6"/>
        <v>5</v>
      </c>
      <c r="F15" s="12" t="s">
        <v>4</v>
      </c>
      <c r="G15" s="13">
        <v>899</v>
      </c>
      <c r="H15" s="14"/>
      <c r="I15" s="4"/>
      <c r="J15" s="8">
        <f t="shared" si="7"/>
        <v>43246</v>
      </c>
      <c r="K15" s="9" t="s">
        <v>72</v>
      </c>
      <c r="L15" s="21" t="s">
        <v>75</v>
      </c>
      <c r="M15" s="15">
        <f>IF(Q14&lt;1,P14+1,P14)</f>
        <v>1062</v>
      </c>
      <c r="N15" s="11">
        <f>Q14+1</f>
        <v>10</v>
      </c>
      <c r="O15" s="12" t="s">
        <v>4</v>
      </c>
      <c r="P15" s="13">
        <v>1065</v>
      </c>
      <c r="Q15" s="14"/>
    </row>
    <row r="16" spans="1:17" ht="15" thickTop="1" thickBot="1" x14ac:dyDescent="0.3">
      <c r="A16" s="20">
        <f>A15+1</f>
        <v>43205</v>
      </c>
      <c r="B16" s="28" t="s">
        <v>5</v>
      </c>
      <c r="C16" s="29"/>
      <c r="D16" s="29"/>
      <c r="E16" s="29"/>
      <c r="F16" s="29"/>
      <c r="G16" s="29"/>
      <c r="H16" s="30"/>
      <c r="I16" s="4"/>
      <c r="J16" s="20">
        <f>J15+1</f>
        <v>43247</v>
      </c>
      <c r="K16" s="26" t="s">
        <v>5</v>
      </c>
      <c r="L16" s="26"/>
      <c r="M16" s="26"/>
      <c r="N16" s="26"/>
      <c r="O16" s="26"/>
      <c r="P16" s="26"/>
      <c r="Q16" s="26"/>
    </row>
    <row r="17" spans="1:17" ht="14.25" thickTop="1" x14ac:dyDescent="0.25">
      <c r="A17" s="8">
        <f>A16+1</f>
        <v>43206</v>
      </c>
      <c r="B17" s="9" t="s">
        <v>23</v>
      </c>
      <c r="C17" s="21" t="s">
        <v>24</v>
      </c>
      <c r="D17" s="10">
        <f>G15+1</f>
        <v>900</v>
      </c>
      <c r="E17" s="11">
        <v>1</v>
      </c>
      <c r="F17" s="12" t="s">
        <v>4</v>
      </c>
      <c r="G17" s="13">
        <v>904</v>
      </c>
      <c r="H17" s="14">
        <v>20</v>
      </c>
      <c r="I17" s="4"/>
      <c r="J17" s="8">
        <f>J16+1</f>
        <v>43248</v>
      </c>
      <c r="K17" s="9" t="s">
        <v>76</v>
      </c>
      <c r="L17" s="21" t="s">
        <v>77</v>
      </c>
      <c r="M17" s="10">
        <f>P15+1</f>
        <v>1066</v>
      </c>
      <c r="N17" s="11">
        <f t="shared" ref="N17:N22" si="8">Q16+1</f>
        <v>1</v>
      </c>
      <c r="O17" s="12" t="s">
        <v>4</v>
      </c>
      <c r="P17" s="13">
        <v>1070</v>
      </c>
      <c r="Q17" s="14">
        <v>4</v>
      </c>
    </row>
    <row r="18" spans="1:17" ht="13.5" x14ac:dyDescent="0.25">
      <c r="A18" s="8">
        <f t="shared" si="5"/>
        <v>43207</v>
      </c>
      <c r="B18" s="9" t="s">
        <v>23</v>
      </c>
      <c r="C18" s="21" t="s">
        <v>25</v>
      </c>
      <c r="D18" s="10">
        <f>IF(H17&lt;1,G17+1,G17)</f>
        <v>904</v>
      </c>
      <c r="E18" s="11">
        <f>H17+1</f>
        <v>21</v>
      </c>
      <c r="F18" s="12" t="s">
        <v>4</v>
      </c>
      <c r="G18" s="13">
        <v>907</v>
      </c>
      <c r="H18" s="14">
        <v>4</v>
      </c>
      <c r="I18" s="4"/>
      <c r="J18" s="8">
        <f t="shared" si="7"/>
        <v>43249</v>
      </c>
      <c r="K18" s="9" t="s">
        <v>78</v>
      </c>
      <c r="L18" s="21" t="s">
        <v>79</v>
      </c>
      <c r="M18" s="10">
        <f>IF(Q17&lt;1,P17+1,P17)</f>
        <v>1070</v>
      </c>
      <c r="N18" s="11">
        <f t="shared" si="8"/>
        <v>5</v>
      </c>
      <c r="O18" s="12" t="s">
        <v>4</v>
      </c>
      <c r="P18" s="13">
        <v>1073</v>
      </c>
      <c r="Q18" s="14"/>
    </row>
    <row r="19" spans="1:17" ht="13.5" x14ac:dyDescent="0.25">
      <c r="A19" s="8">
        <f t="shared" si="5"/>
        <v>43208</v>
      </c>
      <c r="B19" s="9" t="s">
        <v>23</v>
      </c>
      <c r="C19" s="21" t="s">
        <v>26</v>
      </c>
      <c r="D19" s="10">
        <f>IF(H18&lt;1,G18+1,G18)</f>
        <v>907</v>
      </c>
      <c r="E19" s="11">
        <f>H18+1</f>
        <v>5</v>
      </c>
      <c r="F19" s="12" t="s">
        <v>4</v>
      </c>
      <c r="G19" s="13">
        <v>913</v>
      </c>
      <c r="H19" s="14"/>
      <c r="I19" s="4"/>
      <c r="J19" s="8">
        <f t="shared" si="7"/>
        <v>43250</v>
      </c>
      <c r="K19" s="9" t="s">
        <v>78</v>
      </c>
      <c r="L19" s="21" t="s">
        <v>80</v>
      </c>
      <c r="M19" s="10">
        <f>IF(Q18&lt;1,P18+1,P18)</f>
        <v>1074</v>
      </c>
      <c r="N19" s="11">
        <f t="shared" si="8"/>
        <v>1</v>
      </c>
      <c r="O19" s="12" t="s">
        <v>4</v>
      </c>
      <c r="P19" s="13">
        <v>1079</v>
      </c>
      <c r="Q19" s="14"/>
    </row>
    <row r="20" spans="1:17" ht="13.5" x14ac:dyDescent="0.25">
      <c r="A20" s="8">
        <f t="shared" si="5"/>
        <v>43209</v>
      </c>
      <c r="B20" s="9" t="s">
        <v>27</v>
      </c>
      <c r="C20" s="21" t="s">
        <v>28</v>
      </c>
      <c r="D20" s="10">
        <f>IF(H19&lt;1,G19+1,G19)</f>
        <v>914</v>
      </c>
      <c r="E20" s="11">
        <f>H19+1</f>
        <v>1</v>
      </c>
      <c r="F20" s="12" t="s">
        <v>4</v>
      </c>
      <c r="G20" s="13">
        <v>919</v>
      </c>
      <c r="H20" s="14">
        <v>3</v>
      </c>
      <c r="I20" s="4"/>
      <c r="J20" s="8">
        <f t="shared" si="7"/>
        <v>43251</v>
      </c>
      <c r="K20" s="9" t="s">
        <v>81</v>
      </c>
      <c r="L20" s="21" t="s">
        <v>82</v>
      </c>
      <c r="M20" s="10">
        <f>IF(Q19&lt;1,P19+1,P19)</f>
        <v>1080</v>
      </c>
      <c r="N20" s="11">
        <f t="shared" si="8"/>
        <v>1</v>
      </c>
      <c r="O20" s="12" t="s">
        <v>4</v>
      </c>
      <c r="P20" s="13">
        <v>1083</v>
      </c>
      <c r="Q20" s="14"/>
    </row>
    <row r="21" spans="1:17" ht="13.5" x14ac:dyDescent="0.25">
      <c r="A21" s="8">
        <f t="shared" si="5"/>
        <v>43210</v>
      </c>
      <c r="B21" s="9" t="s">
        <v>29</v>
      </c>
      <c r="C21" s="21" t="s">
        <v>30</v>
      </c>
      <c r="D21" s="10">
        <f>IF(H20&lt;1,G20+1,G20)</f>
        <v>919</v>
      </c>
      <c r="E21" s="11">
        <f>H20+1</f>
        <v>4</v>
      </c>
      <c r="F21" s="12" t="s">
        <v>4</v>
      </c>
      <c r="G21" s="13">
        <v>923</v>
      </c>
      <c r="H21" s="14">
        <v>3</v>
      </c>
      <c r="I21" s="4"/>
      <c r="J21" s="8">
        <f t="shared" si="7"/>
        <v>43252</v>
      </c>
      <c r="K21" s="9" t="s">
        <v>81</v>
      </c>
      <c r="L21" s="21" t="s">
        <v>83</v>
      </c>
      <c r="M21" s="10">
        <f>IF(Q20&lt;1,P20+1,P20)</f>
        <v>1084</v>
      </c>
      <c r="N21" s="11">
        <f t="shared" si="8"/>
        <v>1</v>
      </c>
      <c r="O21" s="12" t="s">
        <v>4</v>
      </c>
      <c r="P21" s="13">
        <v>1087</v>
      </c>
      <c r="Q21" s="14">
        <v>16</v>
      </c>
    </row>
    <row r="22" spans="1:17" ht="14.25" thickBot="1" x14ac:dyDescent="0.3">
      <c r="A22" s="8">
        <f t="shared" si="5"/>
        <v>43211</v>
      </c>
      <c r="B22" s="9" t="s">
        <v>7</v>
      </c>
      <c r="C22" s="21" t="s">
        <v>7</v>
      </c>
      <c r="D22" s="15">
        <f>IF(H21&lt;1,G21+1,G21)</f>
        <v>923</v>
      </c>
      <c r="E22" s="11">
        <f>H21+1</f>
        <v>4</v>
      </c>
      <c r="F22" s="12" t="s">
        <v>4</v>
      </c>
      <c r="G22" s="13">
        <v>928</v>
      </c>
      <c r="H22" s="14"/>
      <c r="I22" s="4"/>
      <c r="J22" s="8">
        <f t="shared" si="7"/>
        <v>43253</v>
      </c>
      <c r="K22" s="9" t="s">
        <v>81</v>
      </c>
      <c r="L22" s="21" t="s">
        <v>84</v>
      </c>
      <c r="M22" s="15">
        <f>IF(Q21&lt;1,P21+1,P21)</f>
        <v>1087</v>
      </c>
      <c r="N22" s="16">
        <f t="shared" si="8"/>
        <v>17</v>
      </c>
      <c r="O22" s="17" t="s">
        <v>4</v>
      </c>
      <c r="P22" s="18">
        <v>1091</v>
      </c>
      <c r="Q22" s="19"/>
    </row>
    <row r="23" spans="1:17" ht="15" thickTop="1" thickBot="1" x14ac:dyDescent="0.3">
      <c r="A23" s="20">
        <f>A22+1</f>
        <v>43212</v>
      </c>
      <c r="B23" s="26" t="s">
        <v>5</v>
      </c>
      <c r="C23" s="26"/>
      <c r="D23" s="26"/>
      <c r="E23" s="26"/>
      <c r="F23" s="26"/>
      <c r="G23" s="26"/>
      <c r="H23" s="26"/>
      <c r="I23" s="4"/>
      <c r="J23" s="20">
        <f>J22+1</f>
        <v>43254</v>
      </c>
      <c r="K23" s="26" t="s">
        <v>5</v>
      </c>
      <c r="L23" s="26"/>
      <c r="M23" s="26"/>
      <c r="N23" s="26"/>
      <c r="O23" s="26"/>
      <c r="P23" s="26"/>
      <c r="Q23" s="26"/>
    </row>
    <row r="24" spans="1:17" ht="14.25" thickTop="1" x14ac:dyDescent="0.25">
      <c r="A24" s="8">
        <f t="shared" si="5"/>
        <v>43213</v>
      </c>
      <c r="B24" s="9" t="s">
        <v>31</v>
      </c>
      <c r="C24" s="21" t="s">
        <v>32</v>
      </c>
      <c r="D24" s="10">
        <f>G22+1</f>
        <v>929</v>
      </c>
      <c r="E24" s="11">
        <f t="shared" ref="E24:E29" si="9">H23+1</f>
        <v>1</v>
      </c>
      <c r="F24" s="12" t="s">
        <v>4</v>
      </c>
      <c r="G24" s="13">
        <v>934</v>
      </c>
      <c r="H24" s="14">
        <v>10</v>
      </c>
      <c r="I24" s="4"/>
      <c r="J24" s="8">
        <f t="shared" si="7"/>
        <v>43255</v>
      </c>
      <c r="K24" s="9" t="s">
        <v>85</v>
      </c>
      <c r="L24" s="21" t="s">
        <v>86</v>
      </c>
      <c r="M24" s="10">
        <f>P22+1</f>
        <v>1092</v>
      </c>
      <c r="N24" s="11">
        <f t="shared" ref="N24:N29" si="10">Q23+1</f>
        <v>1</v>
      </c>
      <c r="O24" s="12" t="s">
        <v>4</v>
      </c>
      <c r="P24" s="13">
        <v>1096</v>
      </c>
      <c r="Q24" s="14"/>
    </row>
    <row r="25" spans="1:17" ht="13.5" x14ac:dyDescent="0.25">
      <c r="A25" s="8">
        <f t="shared" si="5"/>
        <v>43214</v>
      </c>
      <c r="B25" s="9" t="s">
        <v>101</v>
      </c>
      <c r="C25" s="21" t="s">
        <v>33</v>
      </c>
      <c r="D25" s="10">
        <f>IF(H24&lt;1,G24+1,G24)</f>
        <v>934</v>
      </c>
      <c r="E25" s="11">
        <f t="shared" si="9"/>
        <v>11</v>
      </c>
      <c r="F25" s="12" t="s">
        <v>4</v>
      </c>
      <c r="G25" s="13">
        <v>938</v>
      </c>
      <c r="H25" s="14">
        <v>19</v>
      </c>
      <c r="I25" s="4"/>
      <c r="J25" s="8">
        <f t="shared" si="7"/>
        <v>43256</v>
      </c>
      <c r="K25" s="9" t="s">
        <v>87</v>
      </c>
      <c r="L25" s="21" t="s">
        <v>88</v>
      </c>
      <c r="M25" s="10">
        <f>IF(Q24&lt;1,P24+1,P24)</f>
        <v>1097</v>
      </c>
      <c r="N25" s="11">
        <f t="shared" si="10"/>
        <v>1</v>
      </c>
      <c r="O25" s="12" t="s">
        <v>4</v>
      </c>
      <c r="P25" s="13">
        <v>1101</v>
      </c>
      <c r="Q25" s="14">
        <v>4</v>
      </c>
    </row>
    <row r="26" spans="1:17" ht="13.5" x14ac:dyDescent="0.25">
      <c r="A26" s="8">
        <f t="shared" si="5"/>
        <v>43215</v>
      </c>
      <c r="B26" s="9" t="s">
        <v>31</v>
      </c>
      <c r="C26" s="21" t="s">
        <v>34</v>
      </c>
      <c r="D26" s="10">
        <f>IF(H25&lt;1,G25+1,G25)</f>
        <v>938</v>
      </c>
      <c r="E26" s="11">
        <f t="shared" si="9"/>
        <v>20</v>
      </c>
      <c r="F26" s="12" t="s">
        <v>4</v>
      </c>
      <c r="G26" s="13">
        <v>943</v>
      </c>
      <c r="H26" s="14"/>
      <c r="I26" s="4"/>
      <c r="J26" s="8">
        <f t="shared" si="7"/>
        <v>43257</v>
      </c>
      <c r="K26" s="9" t="s">
        <v>89</v>
      </c>
      <c r="L26" s="21" t="s">
        <v>90</v>
      </c>
      <c r="M26" s="10">
        <f>IF(Q25&lt;1,P25+1,P25)</f>
        <v>1101</v>
      </c>
      <c r="N26" s="11">
        <f t="shared" si="10"/>
        <v>5</v>
      </c>
      <c r="O26" s="12" t="s">
        <v>4</v>
      </c>
      <c r="P26" s="13">
        <v>1107</v>
      </c>
      <c r="Q26" s="14"/>
    </row>
    <row r="27" spans="1:17" ht="13.5" x14ac:dyDescent="0.25">
      <c r="A27" s="8">
        <f t="shared" si="5"/>
        <v>43216</v>
      </c>
      <c r="B27" s="9" t="s">
        <v>35</v>
      </c>
      <c r="C27" s="21" t="s">
        <v>36</v>
      </c>
      <c r="D27" s="10">
        <f>IF(H26&lt;1,G26+1,G26)</f>
        <v>944</v>
      </c>
      <c r="E27" s="11">
        <f t="shared" si="9"/>
        <v>1</v>
      </c>
      <c r="F27" s="12" t="s">
        <v>4</v>
      </c>
      <c r="G27" s="13">
        <v>948</v>
      </c>
      <c r="H27" s="14">
        <v>3</v>
      </c>
      <c r="I27" s="4"/>
      <c r="J27" s="8">
        <f t="shared" si="7"/>
        <v>43258</v>
      </c>
      <c r="K27" s="9" t="s">
        <v>91</v>
      </c>
      <c r="L27" s="21" t="s">
        <v>91</v>
      </c>
      <c r="M27" s="10">
        <f>IF(Q26&lt;1,P26+1,P26)</f>
        <v>1108</v>
      </c>
      <c r="N27" s="11">
        <f t="shared" si="10"/>
        <v>1</v>
      </c>
      <c r="O27" s="12" t="s">
        <v>4</v>
      </c>
      <c r="P27" s="13">
        <v>1110</v>
      </c>
      <c r="Q27" s="14">
        <v>20</v>
      </c>
    </row>
    <row r="28" spans="1:17" ht="13.5" x14ac:dyDescent="0.25">
      <c r="A28" s="8">
        <f t="shared" si="5"/>
        <v>43217</v>
      </c>
      <c r="B28" s="9" t="s">
        <v>37</v>
      </c>
      <c r="C28" s="21" t="s">
        <v>38</v>
      </c>
      <c r="D28" s="10">
        <f>IF(H27&lt;1,G27+1,G27)</f>
        <v>948</v>
      </c>
      <c r="E28" s="11">
        <f t="shared" si="9"/>
        <v>4</v>
      </c>
      <c r="F28" s="12" t="s">
        <v>4</v>
      </c>
      <c r="G28" s="13">
        <v>952</v>
      </c>
      <c r="H28" s="14">
        <v>14</v>
      </c>
      <c r="I28" s="4"/>
      <c r="J28" s="8">
        <f t="shared" si="7"/>
        <v>43259</v>
      </c>
      <c r="K28" s="9" t="s">
        <v>91</v>
      </c>
      <c r="L28" s="21" t="s">
        <v>91</v>
      </c>
      <c r="M28" s="10">
        <f>IF(Q27&lt;1,P27+1,P27)</f>
        <v>1110</v>
      </c>
      <c r="N28" s="11">
        <f t="shared" si="10"/>
        <v>21</v>
      </c>
      <c r="O28" s="12" t="s">
        <v>4</v>
      </c>
      <c r="P28" s="13">
        <v>1112</v>
      </c>
      <c r="Q28" s="14">
        <v>12</v>
      </c>
    </row>
    <row r="29" spans="1:17" ht="14.25" thickBot="1" x14ac:dyDescent="0.3">
      <c r="A29" s="8">
        <f t="shared" si="5"/>
        <v>43218</v>
      </c>
      <c r="B29" s="9" t="s">
        <v>102</v>
      </c>
      <c r="C29" s="21" t="s">
        <v>39</v>
      </c>
      <c r="D29" s="15">
        <f>IF(H28&lt;1,G28+1,G28)</f>
        <v>952</v>
      </c>
      <c r="E29" s="16">
        <f t="shared" si="9"/>
        <v>15</v>
      </c>
      <c r="F29" s="17" t="s">
        <v>4</v>
      </c>
      <c r="G29" s="18">
        <v>955</v>
      </c>
      <c r="H29" s="19"/>
      <c r="I29" s="4"/>
      <c r="J29" s="8">
        <f t="shared" si="7"/>
        <v>43260</v>
      </c>
      <c r="K29" s="9" t="s">
        <v>92</v>
      </c>
      <c r="L29" s="21" t="s">
        <v>92</v>
      </c>
      <c r="M29" s="15">
        <f>IF(Q28&lt;1,P28+1,P28)</f>
        <v>1112</v>
      </c>
      <c r="N29" s="16">
        <f t="shared" si="10"/>
        <v>13</v>
      </c>
      <c r="O29" s="17" t="s">
        <v>4</v>
      </c>
      <c r="P29" s="18">
        <v>1116</v>
      </c>
      <c r="Q29" s="19"/>
    </row>
    <row r="30" spans="1:17" ht="15" thickTop="1" thickBot="1" x14ac:dyDescent="0.3">
      <c r="A30" s="20">
        <f t="shared" ref="A30:A44" si="11">A29+1</f>
        <v>43219</v>
      </c>
      <c r="B30" s="26" t="s">
        <v>5</v>
      </c>
      <c r="C30" s="26"/>
      <c r="D30" s="26"/>
      <c r="E30" s="26"/>
      <c r="F30" s="26"/>
      <c r="G30" s="26"/>
      <c r="H30" s="26"/>
      <c r="I30" s="4"/>
      <c r="J30" s="20">
        <f t="shared" ref="J30" si="12">J29+1</f>
        <v>43261</v>
      </c>
      <c r="K30" s="26" t="s">
        <v>5</v>
      </c>
      <c r="L30" s="26"/>
      <c r="M30" s="26"/>
      <c r="N30" s="26"/>
      <c r="O30" s="26"/>
      <c r="P30" s="26"/>
      <c r="Q30" s="26"/>
    </row>
    <row r="31" spans="1:17" ht="14.25" thickTop="1" x14ac:dyDescent="0.25">
      <c r="A31" s="8">
        <f t="shared" si="11"/>
        <v>43220</v>
      </c>
      <c r="B31" s="9" t="s">
        <v>40</v>
      </c>
      <c r="C31" s="21" t="s">
        <v>41</v>
      </c>
      <c r="D31" s="7">
        <f>G29+1</f>
        <v>956</v>
      </c>
      <c r="E31" s="11">
        <v>1</v>
      </c>
      <c r="F31" s="12" t="s">
        <v>4</v>
      </c>
      <c r="G31" s="13">
        <v>960</v>
      </c>
      <c r="H31" s="14">
        <v>7</v>
      </c>
      <c r="J31" s="8">
        <f t="shared" si="7"/>
        <v>43262</v>
      </c>
      <c r="K31" s="9" t="s">
        <v>93</v>
      </c>
      <c r="L31" s="21" t="s">
        <v>94</v>
      </c>
      <c r="M31" s="10">
        <f>P29+1</f>
        <v>1117</v>
      </c>
      <c r="N31" s="11">
        <f t="shared" ref="N31:N33" si="13">Q30+1</f>
        <v>1</v>
      </c>
      <c r="O31" s="12" t="s">
        <v>4</v>
      </c>
      <c r="P31" s="13">
        <v>1121</v>
      </c>
      <c r="Q31" s="14">
        <v>5</v>
      </c>
    </row>
    <row r="32" spans="1:17" ht="13.5" x14ac:dyDescent="0.25">
      <c r="A32" s="8">
        <f t="shared" si="11"/>
        <v>43221</v>
      </c>
      <c r="B32" s="9" t="s">
        <v>42</v>
      </c>
      <c r="C32" s="21" t="s">
        <v>43</v>
      </c>
      <c r="D32" s="10">
        <f>IF(H31&lt;1,G31+1,G31)</f>
        <v>960</v>
      </c>
      <c r="E32" s="11">
        <f>H31+1</f>
        <v>8</v>
      </c>
      <c r="F32" s="12" t="s">
        <v>4</v>
      </c>
      <c r="G32" s="13">
        <v>964</v>
      </c>
      <c r="H32" s="14">
        <v>6</v>
      </c>
      <c r="J32" s="8">
        <f t="shared" si="7"/>
        <v>43263</v>
      </c>
      <c r="K32" s="9" t="s">
        <v>95</v>
      </c>
      <c r="L32" s="21" t="s">
        <v>96</v>
      </c>
      <c r="M32" s="10">
        <f>IF(Q31&lt;1,P31+1,P31)</f>
        <v>1121</v>
      </c>
      <c r="N32" s="11">
        <f t="shared" si="13"/>
        <v>6</v>
      </c>
      <c r="O32" s="12" t="s">
        <v>4</v>
      </c>
      <c r="P32" s="13">
        <v>1126</v>
      </c>
      <c r="Q32" s="14">
        <v>4</v>
      </c>
    </row>
    <row r="33" spans="1:17" ht="13.5" x14ac:dyDescent="0.25">
      <c r="A33" s="8">
        <f t="shared" si="11"/>
        <v>43222</v>
      </c>
      <c r="B33" s="9" t="s">
        <v>44</v>
      </c>
      <c r="C33" s="21" t="s">
        <v>45</v>
      </c>
      <c r="D33" s="10">
        <f>IF(H32&lt;1,G32+1,G32)</f>
        <v>964</v>
      </c>
      <c r="E33" s="11">
        <f>H32+1</f>
        <v>7</v>
      </c>
      <c r="F33" s="12" t="s">
        <v>4</v>
      </c>
      <c r="G33" s="13">
        <v>969</v>
      </c>
      <c r="H33" s="14"/>
      <c r="J33" s="8">
        <f t="shared" si="7"/>
        <v>43264</v>
      </c>
      <c r="K33" s="9" t="s">
        <v>97</v>
      </c>
      <c r="L33" s="21" t="s">
        <v>98</v>
      </c>
      <c r="M33" s="10">
        <f>IF(Q32&lt;1,P32+1,P32)</f>
        <v>1126</v>
      </c>
      <c r="N33" s="11">
        <f t="shared" si="13"/>
        <v>5</v>
      </c>
      <c r="O33" s="12" t="s">
        <v>4</v>
      </c>
      <c r="P33" s="13">
        <v>1131</v>
      </c>
      <c r="Q33" s="14"/>
    </row>
    <row r="34" spans="1:17" ht="13.5" x14ac:dyDescent="0.25">
      <c r="A34" s="8">
        <f t="shared" si="11"/>
        <v>43223</v>
      </c>
      <c r="B34" s="9" t="s">
        <v>46</v>
      </c>
      <c r="C34" s="21" t="s">
        <v>47</v>
      </c>
      <c r="D34" s="10">
        <f>IF(H33&lt;1,G33+1,G33)</f>
        <v>970</v>
      </c>
      <c r="E34" s="11">
        <f>H33+1</f>
        <v>1</v>
      </c>
      <c r="F34" s="12" t="s">
        <v>4</v>
      </c>
      <c r="G34" s="13">
        <v>973</v>
      </c>
      <c r="H34" s="14">
        <v>12</v>
      </c>
      <c r="J34" s="8">
        <f t="shared" si="7"/>
        <v>43265</v>
      </c>
      <c r="K34" s="9"/>
      <c r="L34" s="21"/>
      <c r="M34" s="10"/>
      <c r="N34" s="11"/>
      <c r="O34" s="12"/>
      <c r="P34" s="13"/>
      <c r="Q34" s="14"/>
    </row>
    <row r="35" spans="1:17" ht="13.5" x14ac:dyDescent="0.25">
      <c r="A35" s="8">
        <f t="shared" si="11"/>
        <v>43224</v>
      </c>
      <c r="B35" s="9" t="s">
        <v>46</v>
      </c>
      <c r="C35" s="21" t="s">
        <v>48</v>
      </c>
      <c r="D35" s="10">
        <f>IF(H34&lt;1,G34+1,G34)</f>
        <v>973</v>
      </c>
      <c r="E35" s="11">
        <f>H34+1</f>
        <v>13</v>
      </c>
      <c r="F35" s="12" t="s">
        <v>4</v>
      </c>
      <c r="G35" s="13">
        <v>977</v>
      </c>
      <c r="H35" s="14">
        <v>6</v>
      </c>
      <c r="J35" s="8">
        <f t="shared" si="7"/>
        <v>43266</v>
      </c>
      <c r="K35" s="9"/>
      <c r="L35" s="21"/>
      <c r="M35" s="10"/>
      <c r="N35" s="11"/>
      <c r="O35" s="12"/>
      <c r="P35" s="13"/>
      <c r="Q35" s="14"/>
    </row>
    <row r="36" spans="1:17" ht="14.25" thickBot="1" x14ac:dyDescent="0.3">
      <c r="A36" s="8">
        <f t="shared" si="11"/>
        <v>43225</v>
      </c>
      <c r="B36" s="9" t="s">
        <v>46</v>
      </c>
      <c r="C36" s="21" t="s">
        <v>49</v>
      </c>
      <c r="D36" s="15">
        <f>IF(H35&lt;1,G35+1,G35)</f>
        <v>977</v>
      </c>
      <c r="E36" s="11">
        <f>H35+1</f>
        <v>7</v>
      </c>
      <c r="F36" s="12" t="s">
        <v>4</v>
      </c>
      <c r="G36" s="13">
        <v>982</v>
      </c>
      <c r="H36" s="14"/>
      <c r="J36" s="8">
        <f t="shared" si="7"/>
        <v>43267</v>
      </c>
      <c r="K36" s="9"/>
      <c r="L36" s="21"/>
      <c r="M36" s="15"/>
      <c r="N36" s="16"/>
      <c r="O36" s="17"/>
      <c r="P36" s="18"/>
      <c r="Q36" s="19"/>
    </row>
    <row r="37" spans="1:17" ht="15" thickTop="1" thickBot="1" x14ac:dyDescent="0.3">
      <c r="A37" s="20">
        <f t="shared" si="11"/>
        <v>43226</v>
      </c>
      <c r="B37" s="26" t="s">
        <v>5</v>
      </c>
      <c r="C37" s="26"/>
      <c r="D37" s="26"/>
      <c r="E37" s="26"/>
      <c r="F37" s="26"/>
      <c r="G37" s="26"/>
      <c r="H37" s="26"/>
      <c r="J37" s="20">
        <f t="shared" si="7"/>
        <v>43268</v>
      </c>
      <c r="K37" s="26" t="s">
        <v>5</v>
      </c>
      <c r="L37" s="26"/>
      <c r="M37" s="26"/>
      <c r="N37" s="26"/>
      <c r="O37" s="26"/>
      <c r="P37" s="26"/>
      <c r="Q37" s="26"/>
    </row>
    <row r="38" spans="1:17" ht="14.25" thickTop="1" x14ac:dyDescent="0.25">
      <c r="A38" s="8">
        <f t="shared" si="11"/>
        <v>43227</v>
      </c>
      <c r="B38" s="9" t="s">
        <v>50</v>
      </c>
      <c r="C38" s="21" t="s">
        <v>51</v>
      </c>
      <c r="D38" s="7">
        <f>G36+1</f>
        <v>983</v>
      </c>
      <c r="E38" s="11">
        <v>1</v>
      </c>
      <c r="F38" s="12" t="s">
        <v>4</v>
      </c>
      <c r="G38" s="13">
        <v>988</v>
      </c>
      <c r="H38" s="14">
        <v>3</v>
      </c>
    </row>
    <row r="39" spans="1:17" ht="13.5" x14ac:dyDescent="0.25">
      <c r="A39" s="8">
        <f t="shared" si="11"/>
        <v>43228</v>
      </c>
      <c r="B39" s="9" t="s">
        <v>50</v>
      </c>
      <c r="C39" s="21" t="s">
        <v>52</v>
      </c>
      <c r="D39" s="10">
        <f>IF(H38&lt;1,G38+1,G38)</f>
        <v>988</v>
      </c>
      <c r="E39" s="11">
        <f>H38+1</f>
        <v>4</v>
      </c>
      <c r="F39" s="12" t="s">
        <v>4</v>
      </c>
      <c r="G39" s="13">
        <v>993</v>
      </c>
      <c r="H39" s="14">
        <v>3</v>
      </c>
    </row>
    <row r="40" spans="1:17" ht="13.5" x14ac:dyDescent="0.25">
      <c r="A40" s="8">
        <f t="shared" si="11"/>
        <v>43229</v>
      </c>
      <c r="B40" s="9" t="s">
        <v>50</v>
      </c>
      <c r="C40" s="21" t="s">
        <v>53</v>
      </c>
      <c r="D40" s="10">
        <f>IF(H39&lt;1,G39+1,G39)</f>
        <v>993</v>
      </c>
      <c r="E40" s="11">
        <f>H39+1</f>
        <v>4</v>
      </c>
      <c r="F40" s="12" t="s">
        <v>4</v>
      </c>
      <c r="G40" s="13">
        <v>997</v>
      </c>
      <c r="H40" s="14"/>
    </row>
    <row r="41" spans="1:17" ht="13.5" x14ac:dyDescent="0.25">
      <c r="A41" s="8">
        <f t="shared" si="11"/>
        <v>43230</v>
      </c>
      <c r="B41" s="9" t="s">
        <v>54</v>
      </c>
      <c r="C41" s="21" t="s">
        <v>55</v>
      </c>
      <c r="D41" s="10">
        <f>IF(H40&lt;1,G40+1,G40)</f>
        <v>998</v>
      </c>
      <c r="E41" s="11">
        <f>H40+1</f>
        <v>1</v>
      </c>
      <c r="F41" s="12" t="s">
        <v>4</v>
      </c>
      <c r="G41" s="13">
        <v>1002</v>
      </c>
      <c r="H41" s="14"/>
    </row>
    <row r="42" spans="1:17" ht="13.5" x14ac:dyDescent="0.25">
      <c r="A42" s="8">
        <f t="shared" si="11"/>
        <v>43231</v>
      </c>
      <c r="B42" s="9" t="s">
        <v>56</v>
      </c>
      <c r="C42" s="21" t="s">
        <v>57</v>
      </c>
      <c r="D42" s="10">
        <f>IF(H41&lt;1,G41+1,G41)</f>
        <v>1003</v>
      </c>
      <c r="E42" s="11">
        <f>H41+1</f>
        <v>1</v>
      </c>
      <c r="F42" s="12" t="s">
        <v>4</v>
      </c>
      <c r="G42" s="13">
        <v>1007</v>
      </c>
      <c r="H42" s="14">
        <v>3</v>
      </c>
    </row>
    <row r="43" spans="1:17" ht="14.25" thickBot="1" x14ac:dyDescent="0.3">
      <c r="A43" s="8">
        <f t="shared" si="11"/>
        <v>43232</v>
      </c>
      <c r="B43" s="9" t="s">
        <v>58</v>
      </c>
      <c r="C43" s="21" t="s">
        <v>59</v>
      </c>
      <c r="D43" s="15">
        <f>IF(H42&lt;1,G42+1,G42)</f>
        <v>1007</v>
      </c>
      <c r="E43" s="11">
        <f>H42+1</f>
        <v>4</v>
      </c>
      <c r="F43" s="12" t="s">
        <v>4</v>
      </c>
      <c r="G43" s="13">
        <v>1013</v>
      </c>
      <c r="H43" s="14"/>
    </row>
    <row r="44" spans="1:17" ht="15" thickTop="1" thickBot="1" x14ac:dyDescent="0.3">
      <c r="A44" s="20">
        <f t="shared" si="11"/>
        <v>43233</v>
      </c>
      <c r="B44" s="26" t="s">
        <v>5</v>
      </c>
      <c r="C44" s="26"/>
      <c r="D44" s="26"/>
      <c r="E44" s="26"/>
      <c r="F44" s="26"/>
      <c r="G44" s="26"/>
      <c r="H44" s="26"/>
    </row>
    <row r="45" spans="1:17" ht="13.5" thickTop="1" x14ac:dyDescent="0.2"/>
  </sheetData>
  <mergeCells count="15">
    <mergeCell ref="B44:H44"/>
    <mergeCell ref="B37:H37"/>
    <mergeCell ref="K9:Q9"/>
    <mergeCell ref="K16:Q16"/>
    <mergeCell ref="K23:Q23"/>
    <mergeCell ref="K30:Q30"/>
    <mergeCell ref="B16:H16"/>
    <mergeCell ref="K37:Q37"/>
    <mergeCell ref="J1:Q1"/>
    <mergeCell ref="M2:Q2"/>
    <mergeCell ref="B9:H9"/>
    <mergeCell ref="B23:H23"/>
    <mergeCell ref="B30:H30"/>
    <mergeCell ref="D2:H2"/>
    <mergeCell ref="A1:H1"/>
  </mergeCells>
  <phoneticPr fontId="1" type="noConversion"/>
  <printOptions horizontalCentered="1"/>
  <pageMargins left="0.23622047244094491" right="0.23622047244094491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Lim's Family</cp:lastModifiedBy>
  <cp:lastPrinted>2017-02-03T16:49:23Z</cp:lastPrinted>
  <dcterms:created xsi:type="dcterms:W3CDTF">2009-04-10T08:50:29Z</dcterms:created>
  <dcterms:modified xsi:type="dcterms:W3CDTF">2018-04-01T16:01:05Z</dcterms:modified>
</cp:coreProperties>
</file>