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"/>
    </mc:Choice>
  </mc:AlternateContent>
  <bookViews>
    <workbookView xWindow="10230" yWindow="-15" windowWidth="10275" windowHeight="8175"/>
  </bookViews>
  <sheets>
    <sheet name="Page 1" sheetId="1" r:id="rId1"/>
    <sheet name="Page 2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29" i="4" l="1"/>
  <c r="D29" i="4"/>
  <c r="E28" i="4"/>
  <c r="D28" i="4"/>
  <c r="E27" i="4"/>
  <c r="D27" i="4"/>
  <c r="E26" i="4"/>
  <c r="D26" i="4"/>
  <c r="E25" i="4"/>
  <c r="D25" i="4"/>
  <c r="E24" i="4"/>
  <c r="N22" i="4"/>
  <c r="M22" i="4"/>
  <c r="E22" i="4"/>
  <c r="D22" i="4"/>
  <c r="N21" i="4"/>
  <c r="M21" i="4"/>
  <c r="E21" i="4"/>
  <c r="D21" i="4"/>
  <c r="N20" i="4"/>
  <c r="M20" i="4"/>
  <c r="E20" i="4"/>
  <c r="D20" i="4"/>
  <c r="N19" i="4"/>
  <c r="M19" i="4"/>
  <c r="E19" i="4"/>
  <c r="D19" i="4"/>
  <c r="N18" i="4"/>
  <c r="M18" i="4"/>
  <c r="E18" i="4"/>
  <c r="D18" i="4"/>
  <c r="N17" i="4"/>
  <c r="D17" i="4"/>
  <c r="N15" i="4"/>
  <c r="M15" i="4"/>
  <c r="E15" i="4"/>
  <c r="D15" i="4"/>
  <c r="N14" i="4"/>
  <c r="M14" i="4"/>
  <c r="E14" i="4"/>
  <c r="D14" i="4"/>
  <c r="N13" i="4"/>
  <c r="M13" i="4"/>
  <c r="E13" i="4"/>
  <c r="D13" i="4"/>
  <c r="N12" i="4"/>
  <c r="M12" i="4"/>
  <c r="E12" i="4"/>
  <c r="D12" i="4"/>
  <c r="N11" i="4"/>
  <c r="M11" i="4"/>
  <c r="E11" i="4"/>
  <c r="D11" i="4"/>
  <c r="M10" i="4"/>
  <c r="E10" i="4"/>
  <c r="D10" i="4"/>
  <c r="N8" i="4"/>
  <c r="M8" i="4"/>
  <c r="E8" i="4"/>
  <c r="D8" i="4"/>
  <c r="N7" i="4"/>
  <c r="M7" i="4"/>
  <c r="E7" i="4"/>
  <c r="D7" i="4"/>
  <c r="N6" i="4"/>
  <c r="M6" i="4"/>
  <c r="E6" i="4"/>
  <c r="D6" i="4"/>
  <c r="N5" i="4"/>
  <c r="M5" i="4"/>
  <c r="E5" i="4"/>
  <c r="D5" i="4"/>
  <c r="N4" i="4"/>
  <c r="M4" i="4"/>
  <c r="E4" i="4"/>
  <c r="D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J3" i="4" s="1"/>
  <c r="J4" i="4" s="1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M3" i="4"/>
  <c r="E3" i="4"/>
  <c r="J1" i="4"/>
  <c r="E6" i="1" l="1"/>
  <c r="D6" i="1"/>
  <c r="E5" i="1"/>
  <c r="D5" i="1"/>
  <c r="E4" i="1"/>
  <c r="D4" i="1"/>
  <c r="E3" i="1"/>
  <c r="A4" i="1"/>
  <c r="A5" i="1" s="1"/>
  <c r="A6" i="1" s="1"/>
  <c r="D10" i="1" l="1"/>
  <c r="D11" i="1"/>
  <c r="D12" i="1"/>
  <c r="D13" i="1"/>
  <c r="D14" i="1"/>
  <c r="D15" i="1"/>
  <c r="M3" i="1"/>
  <c r="J1" i="1" l="1"/>
  <c r="D7" i="1"/>
  <c r="D8" i="1"/>
  <c r="D17" i="1"/>
  <c r="D18" i="1"/>
  <c r="D19" i="1"/>
  <c r="D20" i="1"/>
  <c r="D21" i="1"/>
  <c r="D22" i="1"/>
  <c r="D24" i="1"/>
  <c r="D25" i="1"/>
  <c r="D26" i="1"/>
  <c r="D27" i="1"/>
  <c r="D28" i="1"/>
  <c r="D29" i="1"/>
  <c r="M4" i="1"/>
  <c r="M5" i="1"/>
  <c r="M6" i="1"/>
  <c r="M7" i="1"/>
  <c r="M8" i="1"/>
  <c r="M10" i="1"/>
  <c r="M11" i="1"/>
  <c r="M12" i="1"/>
  <c r="M13" i="1"/>
  <c r="M14" i="1"/>
  <c r="M15" i="1"/>
  <c r="M18" i="1"/>
  <c r="M19" i="1"/>
  <c r="M20" i="1"/>
  <c r="M21" i="1"/>
  <c r="M22" i="1"/>
  <c r="E29" i="1"/>
  <c r="E28" i="1"/>
  <c r="E27" i="1"/>
  <c r="E26" i="1"/>
  <c r="E25" i="1"/>
  <c r="E22" i="1"/>
  <c r="E21" i="1"/>
  <c r="E20" i="1"/>
  <c r="E19" i="1"/>
  <c r="E18" i="1"/>
  <c r="E15" i="1"/>
  <c r="E14" i="1"/>
  <c r="E13" i="1"/>
  <c r="E12" i="1"/>
  <c r="E11" i="1"/>
  <c r="E10" i="1"/>
  <c r="E8" i="1"/>
  <c r="E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J3" i="1" s="1"/>
  <c r="N22" i="1"/>
  <c r="N21" i="1"/>
  <c r="N20" i="1"/>
  <c r="N19" i="1"/>
  <c r="N18" i="1"/>
  <c r="N17" i="1"/>
  <c r="N15" i="1"/>
  <c r="N14" i="1"/>
  <c r="N13" i="1"/>
  <c r="N12" i="1"/>
  <c r="N11" i="1"/>
  <c r="N8" i="1"/>
  <c r="N7" i="1"/>
  <c r="N6" i="1"/>
  <c r="N5" i="1"/>
  <c r="N4" i="1"/>
  <c r="E24" i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</calcChain>
</file>

<file path=xl/sharedStrings.xml><?xml version="1.0" encoding="utf-8"?>
<sst xmlns="http://schemas.openxmlformats.org/spreadsheetml/2006/main" count="284" uniqueCount="123">
  <si>
    <t>Tanggal</t>
  </si>
  <si>
    <t>Pembacaan Alkitab</t>
  </si>
  <si>
    <t>Doa-baca</t>
  </si>
  <si>
    <t>Halaman (baris)</t>
  </si>
  <si>
    <t>-</t>
  </si>
  <si>
    <t>Tutur Sabda / Persekutuan</t>
  </si>
  <si>
    <t>Jadwal (1) Pembacaan Pelajaran-Hayat Timotius, Titus, Filemon</t>
  </si>
  <si>
    <t>1Tim. 1:1-17</t>
  </si>
  <si>
    <t>1Tim. 1:18-20</t>
  </si>
  <si>
    <t>1Tim. 2:1-7</t>
  </si>
  <si>
    <t>1Tim. 2:8-15</t>
  </si>
  <si>
    <t>1Tim. 3:1-13</t>
  </si>
  <si>
    <t>1Tim. 3:14-16</t>
  </si>
  <si>
    <t>1Tim. 1:4</t>
  </si>
  <si>
    <t>1Tim. 1:5</t>
  </si>
  <si>
    <t>1Tim. 1:17</t>
  </si>
  <si>
    <t>1Tim. 1:18</t>
  </si>
  <si>
    <t>1Tim. 1:20</t>
  </si>
  <si>
    <t>1Tim. 2:1</t>
  </si>
  <si>
    <t>1Tim. 2:3</t>
  </si>
  <si>
    <t>1Tim. 2:5</t>
  </si>
  <si>
    <t>1Tim. 2:8</t>
  </si>
  <si>
    <t>1Tim. 2:11</t>
  </si>
  <si>
    <t>1Tim. 2:15</t>
  </si>
  <si>
    <t>1Tim. 3:1</t>
  </si>
  <si>
    <t>1Tim. 3:8</t>
  </si>
  <si>
    <t>1Tim. 3:13</t>
  </si>
  <si>
    <t>1Tim. 3:16</t>
  </si>
  <si>
    <t>1Tim. 3:15</t>
  </si>
  <si>
    <t>1Tim. 4:1-5</t>
  </si>
  <si>
    <t>1Tim. 4:6-16</t>
  </si>
  <si>
    <t>1Tim. 4:1</t>
  </si>
  <si>
    <t>1Tim. 4:3</t>
  </si>
  <si>
    <t>1Tim. 4:5</t>
  </si>
  <si>
    <t>1Tim. 4:6</t>
  </si>
  <si>
    <t>1Tim. 4:7</t>
  </si>
  <si>
    <t>1Tim. 4:12</t>
  </si>
  <si>
    <t>1Tim. 5:1-16</t>
  </si>
  <si>
    <t>1Tim. 5:17-25</t>
  </si>
  <si>
    <t>1Tim. 5:1</t>
  </si>
  <si>
    <t>1Tim. 5:3</t>
  </si>
  <si>
    <t>1Tim. 5:4</t>
  </si>
  <si>
    <t>1Tim. 5:17</t>
  </si>
  <si>
    <t>1Tim. 5:22</t>
  </si>
  <si>
    <t>1Tim. 5:24</t>
  </si>
  <si>
    <t>1Tim. 6:1-10</t>
  </si>
  <si>
    <t>1Tim. 6:11-21</t>
  </si>
  <si>
    <t>1Tim. 6:1</t>
  </si>
  <si>
    <t>1Tim. 6:5</t>
  </si>
  <si>
    <t>1Tim. 6:8</t>
  </si>
  <si>
    <t>1Tim. 6:11</t>
  </si>
  <si>
    <t>1Tim. 6:16</t>
  </si>
  <si>
    <t>1Tim. 6:20</t>
  </si>
  <si>
    <t>2Tim. 1:1-14</t>
  </si>
  <si>
    <t>2Tim. 1:15-18</t>
  </si>
  <si>
    <t>2Tim. 1:1</t>
  </si>
  <si>
    <t>2Tim. 1:7</t>
  </si>
  <si>
    <t>2Tim. 1:12</t>
  </si>
  <si>
    <t>2Tim. 1:15</t>
  </si>
  <si>
    <t>2Tim. 1:16</t>
  </si>
  <si>
    <t>2Tim. 1:18</t>
  </si>
  <si>
    <t>2Tim. 2:1-15</t>
  </si>
  <si>
    <t>2Tim. 2:1</t>
  </si>
  <si>
    <t>Titus 2:1-8</t>
  </si>
  <si>
    <t>Titus 2:1</t>
  </si>
  <si>
    <t>2Tim. 2:13</t>
  </si>
  <si>
    <t>Titus 2:2</t>
  </si>
  <si>
    <t>2Tim. 2:15</t>
  </si>
  <si>
    <t>Titus 2:7</t>
  </si>
  <si>
    <t>2Tim. 2:16-26</t>
  </si>
  <si>
    <t>2Tim. 2:19</t>
  </si>
  <si>
    <t>Titus 2:9-15</t>
  </si>
  <si>
    <t>Titus 2:9</t>
  </si>
  <si>
    <t>2Tim. 2:22</t>
  </si>
  <si>
    <t>Titus 2:11</t>
  </si>
  <si>
    <t>2Tim. 2:25</t>
  </si>
  <si>
    <t>Titus 2:15</t>
  </si>
  <si>
    <t>2Tim. 3:1-13</t>
  </si>
  <si>
    <t>2Tim. 3:1</t>
  </si>
  <si>
    <t>Titus 3:1-8</t>
  </si>
  <si>
    <t>Titus 3:1</t>
  </si>
  <si>
    <t>2Tim. 3:2</t>
  </si>
  <si>
    <t>Titus 3:5</t>
  </si>
  <si>
    <t>2Tim. 3:12</t>
  </si>
  <si>
    <t>Titus 3:8</t>
  </si>
  <si>
    <t>2Tim. 3:14-17</t>
  </si>
  <si>
    <t>2Tim. 3:14</t>
  </si>
  <si>
    <t>Titus 3:9-15</t>
  </si>
  <si>
    <t>Titus 3:9</t>
  </si>
  <si>
    <t>2Tim. 3:16</t>
  </si>
  <si>
    <t>Titus 3:10</t>
  </si>
  <si>
    <t>2Tim. 3:17</t>
  </si>
  <si>
    <t>Titus 3:15</t>
  </si>
  <si>
    <t>2Tim. 4:1-8</t>
  </si>
  <si>
    <t>2Tim. 4:1</t>
  </si>
  <si>
    <t>Flm 1-7</t>
  </si>
  <si>
    <t>Flm 3</t>
  </si>
  <si>
    <t>2Tim. 4:5</t>
  </si>
  <si>
    <t>Flm 8-16</t>
  </si>
  <si>
    <t>Flm 16</t>
  </si>
  <si>
    <t>2Tim. 4:8</t>
  </si>
  <si>
    <t>Flm 16-18</t>
  </si>
  <si>
    <t>Flm 18</t>
  </si>
  <si>
    <t>2Tim. 4:9-22</t>
  </si>
  <si>
    <t>2Tim. 4:11</t>
  </si>
  <si>
    <t>Kol. 3:10-11</t>
  </si>
  <si>
    <t>Kol. 3:11</t>
  </si>
  <si>
    <t>2Tim. 4:18</t>
  </si>
  <si>
    <t>Flm 1-16</t>
  </si>
  <si>
    <t>2Tim. 4:22</t>
  </si>
  <si>
    <t>Flm 17-25</t>
  </si>
  <si>
    <t>Flm 20</t>
  </si>
  <si>
    <t>Titus 1:1-3</t>
  </si>
  <si>
    <t>Titus 1:1</t>
  </si>
  <si>
    <t>Titus 1:4-9</t>
  </si>
  <si>
    <t>Titus 1:5</t>
  </si>
  <si>
    <t>Titus 1:1-9</t>
  </si>
  <si>
    <t>Titus 1:2</t>
  </si>
  <si>
    <t>Titus 1:10-13</t>
  </si>
  <si>
    <t>Titus 1:13</t>
  </si>
  <si>
    <t>Titus 1:10-16</t>
  </si>
  <si>
    <t>Titus 1:15</t>
  </si>
  <si>
    <t>Yoh. 14:6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</si>
</sst>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&quot;0&quot;)&quot;"/>
  </numFmts>
  <fonts count="4" x14ac:knownFonts="1">
    <font>
      <sz val="10"/>
      <name val="Arial"/>
      <charset val="1"/>
    </font>
    <font>
      <sz val="8"/>
      <name val="Arial"/>
      <charset val="1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3" zoomScaleNormal="100" workbookViewId="0">
      <selection activeCell="A26" sqref="A26"/>
    </sheetView>
  </sheetViews>
  <sheetFormatPr defaultRowHeight="12.75" x14ac:dyDescent="0.2"/>
  <cols>
    <col min="1" max="1" width="6.140625" style="1" customWidth="1"/>
    <col min="2" max="2" width="23.5703125" customWidth="1"/>
    <col min="3" max="3" width="10" style="28" customWidth="1"/>
    <col min="4" max="4" width="4.28515625" style="2" customWidth="1"/>
    <col min="5" max="5" width="3.28515625" style="3" bestFit="1" customWidth="1"/>
    <col min="6" max="6" width="1.42578125" style="2" bestFit="1" customWidth="1"/>
    <col min="7" max="7" width="4.28515625" style="2" customWidth="1"/>
    <col min="8" max="8" width="3.28515625" style="3" bestFit="1" customWidth="1"/>
    <col min="9" max="9" width="5.7109375" customWidth="1"/>
    <col min="10" max="10" width="6.42578125" style="1" bestFit="1" customWidth="1"/>
    <col min="11" max="11" width="23.5703125" customWidth="1"/>
    <col min="12" max="12" width="10" style="28" customWidth="1"/>
    <col min="13" max="13" width="4.28515625" style="2" customWidth="1"/>
    <col min="14" max="14" width="3.28515625" style="3" bestFit="1" customWidth="1"/>
    <col min="15" max="15" width="1.5703125" style="2" bestFit="1" customWidth="1"/>
    <col min="16" max="16" width="4.28515625" style="2" customWidth="1"/>
    <col min="17" max="17" width="4" style="3" bestFit="1" customWidth="1"/>
  </cols>
  <sheetData>
    <row r="1" spans="1:17" ht="13.5" x14ac:dyDescent="0.25">
      <c r="A1" s="32" t="s">
        <v>6</v>
      </c>
      <c r="B1" s="32"/>
      <c r="C1" s="32"/>
      <c r="D1" s="32"/>
      <c r="E1" s="32"/>
      <c r="F1" s="32"/>
      <c r="G1" s="32"/>
      <c r="H1" s="32"/>
      <c r="I1" s="4"/>
      <c r="J1" s="32" t="str">
        <f>A1</f>
        <v>Jadwal (1) Pembacaan Pelajaran-Hayat Timotius, Titus, Filemon</v>
      </c>
      <c r="K1" s="32"/>
      <c r="L1" s="32"/>
      <c r="M1" s="32"/>
      <c r="N1" s="32"/>
      <c r="O1" s="32"/>
      <c r="P1" s="32"/>
      <c r="Q1" s="32"/>
    </row>
    <row r="2" spans="1:17" ht="13.5" x14ac:dyDescent="0.25">
      <c r="A2" s="5" t="s">
        <v>0</v>
      </c>
      <c r="B2" s="5" t="s">
        <v>1</v>
      </c>
      <c r="C2" s="26" t="s">
        <v>2</v>
      </c>
      <c r="D2" s="29" t="s">
        <v>3</v>
      </c>
      <c r="E2" s="30"/>
      <c r="F2" s="30"/>
      <c r="G2" s="30"/>
      <c r="H2" s="31"/>
      <c r="I2" s="4"/>
      <c r="J2" s="5" t="s">
        <v>0</v>
      </c>
      <c r="K2" s="5" t="s">
        <v>1</v>
      </c>
      <c r="L2" s="26" t="s">
        <v>2</v>
      </c>
      <c r="M2" s="29" t="s">
        <v>3</v>
      </c>
      <c r="N2" s="30"/>
      <c r="O2" s="30"/>
      <c r="P2" s="30"/>
      <c r="Q2" s="31"/>
    </row>
    <row r="3" spans="1:17" ht="13.5" x14ac:dyDescent="0.25">
      <c r="A3" s="12">
        <v>42051</v>
      </c>
      <c r="B3" s="13" t="s">
        <v>7</v>
      </c>
      <c r="C3" s="27" t="s">
        <v>13</v>
      </c>
      <c r="D3" s="14">
        <v>1</v>
      </c>
      <c r="E3" s="15">
        <f t="shared" ref="E3:E6" si="0">H2+1</f>
        <v>1</v>
      </c>
      <c r="F3" s="16" t="s">
        <v>4</v>
      </c>
      <c r="G3" s="17">
        <v>9</v>
      </c>
      <c r="H3" s="18">
        <v>13</v>
      </c>
      <c r="I3" s="4"/>
      <c r="J3" s="12">
        <f>A30+1</f>
        <v>42079</v>
      </c>
      <c r="K3" s="13" t="s">
        <v>37</v>
      </c>
      <c r="L3" s="13" t="s">
        <v>39</v>
      </c>
      <c r="M3" s="14">
        <f>G29+1</f>
        <v>112</v>
      </c>
      <c r="N3" s="15">
        <v>1</v>
      </c>
      <c r="O3" s="16" t="s">
        <v>4</v>
      </c>
      <c r="P3" s="17">
        <v>115</v>
      </c>
      <c r="Q3" s="18">
        <v>6</v>
      </c>
    </row>
    <row r="4" spans="1:17" ht="13.5" x14ac:dyDescent="0.25">
      <c r="A4" s="12">
        <f t="shared" ref="A4:A6" si="1">A3+1</f>
        <v>42052</v>
      </c>
      <c r="B4" s="13" t="s">
        <v>7</v>
      </c>
      <c r="C4" s="27" t="s">
        <v>14</v>
      </c>
      <c r="D4" s="14">
        <f t="shared" ref="D4:D6" si="2">IF(H3&lt;1,G3+1,G3)</f>
        <v>9</v>
      </c>
      <c r="E4" s="15">
        <f t="shared" si="0"/>
        <v>14</v>
      </c>
      <c r="F4" s="16" t="s">
        <v>4</v>
      </c>
      <c r="G4" s="17">
        <v>15</v>
      </c>
      <c r="H4" s="18"/>
      <c r="I4" s="4"/>
      <c r="J4" s="12">
        <f t="shared" ref="J4:J10" si="3">J3+1</f>
        <v>42080</v>
      </c>
      <c r="K4" s="13" t="s">
        <v>37</v>
      </c>
      <c r="L4" s="13" t="s">
        <v>40</v>
      </c>
      <c r="M4" s="14">
        <f>IF(Q3&lt;1,P3+1,P3)</f>
        <v>115</v>
      </c>
      <c r="N4" s="15">
        <f>Q3+1</f>
        <v>7</v>
      </c>
      <c r="O4" s="16" t="s">
        <v>4</v>
      </c>
      <c r="P4" s="17">
        <v>119</v>
      </c>
      <c r="Q4" s="18">
        <v>4</v>
      </c>
    </row>
    <row r="5" spans="1:17" ht="13.5" x14ac:dyDescent="0.25">
      <c r="A5" s="12">
        <f t="shared" si="1"/>
        <v>42053</v>
      </c>
      <c r="B5" s="13" t="s">
        <v>7</v>
      </c>
      <c r="C5" s="27" t="s">
        <v>15</v>
      </c>
      <c r="D5" s="14">
        <f t="shared" si="2"/>
        <v>16</v>
      </c>
      <c r="E5" s="15">
        <f t="shared" si="0"/>
        <v>1</v>
      </c>
      <c r="F5" s="16" t="s">
        <v>4</v>
      </c>
      <c r="G5" s="17">
        <v>23</v>
      </c>
      <c r="H5" s="18"/>
      <c r="I5" s="4"/>
      <c r="J5" s="12">
        <f t="shared" si="3"/>
        <v>42081</v>
      </c>
      <c r="K5" s="13" t="s">
        <v>37</v>
      </c>
      <c r="L5" s="13" t="s">
        <v>41</v>
      </c>
      <c r="M5" s="14">
        <f>IF(Q4&lt;1,P4+1,P4)</f>
        <v>119</v>
      </c>
      <c r="N5" s="15">
        <f>Q4+1</f>
        <v>5</v>
      </c>
      <c r="O5" s="16" t="s">
        <v>4</v>
      </c>
      <c r="P5" s="17">
        <v>121</v>
      </c>
      <c r="Q5" s="18"/>
    </row>
    <row r="6" spans="1:17" ht="13.5" x14ac:dyDescent="0.25">
      <c r="A6" s="12">
        <f t="shared" si="1"/>
        <v>42054</v>
      </c>
      <c r="B6" s="13" t="s">
        <v>8</v>
      </c>
      <c r="C6" s="27" t="s">
        <v>16</v>
      </c>
      <c r="D6" s="14">
        <f t="shared" si="2"/>
        <v>24</v>
      </c>
      <c r="E6" s="15">
        <f t="shared" si="0"/>
        <v>1</v>
      </c>
      <c r="F6" s="16" t="s">
        <v>4</v>
      </c>
      <c r="G6" s="17">
        <v>26</v>
      </c>
      <c r="H6" s="18">
        <v>7</v>
      </c>
      <c r="I6" s="4"/>
      <c r="J6" s="12">
        <f t="shared" si="3"/>
        <v>42082</v>
      </c>
      <c r="K6" s="13" t="s">
        <v>38</v>
      </c>
      <c r="L6" s="13" t="s">
        <v>42</v>
      </c>
      <c r="M6" s="14">
        <f>IF(Q5&lt;1,P5+1,P5)</f>
        <v>122</v>
      </c>
      <c r="N6" s="15">
        <f>Q5+1</f>
        <v>1</v>
      </c>
      <c r="O6" s="16" t="s">
        <v>4</v>
      </c>
      <c r="P6" s="17">
        <v>126</v>
      </c>
      <c r="Q6" s="18">
        <v>11</v>
      </c>
    </row>
    <row r="7" spans="1:17" ht="13.5" x14ac:dyDescent="0.25">
      <c r="A7" s="12">
        <f t="shared" ref="A7:A29" si="4">A6+1</f>
        <v>42055</v>
      </c>
      <c r="B7" s="13" t="s">
        <v>8</v>
      </c>
      <c r="C7" s="27" t="s">
        <v>16</v>
      </c>
      <c r="D7" s="14">
        <f>IF(H6&lt;1,G6+1,G6)</f>
        <v>26</v>
      </c>
      <c r="E7" s="15">
        <f>H6+1</f>
        <v>8</v>
      </c>
      <c r="F7" s="16" t="s">
        <v>4</v>
      </c>
      <c r="G7" s="17">
        <v>30</v>
      </c>
      <c r="H7" s="18">
        <v>11</v>
      </c>
      <c r="I7" s="4"/>
      <c r="J7" s="12">
        <f t="shared" si="3"/>
        <v>42083</v>
      </c>
      <c r="K7" s="13" t="s">
        <v>38</v>
      </c>
      <c r="L7" s="13" t="s">
        <v>43</v>
      </c>
      <c r="M7" s="14">
        <f>IF(Q6&lt;1,P6+1,P6)</f>
        <v>126</v>
      </c>
      <c r="N7" s="15">
        <f>Q6+1</f>
        <v>12</v>
      </c>
      <c r="O7" s="16" t="s">
        <v>4</v>
      </c>
      <c r="P7" s="17">
        <v>130</v>
      </c>
      <c r="Q7" s="18">
        <v>3</v>
      </c>
    </row>
    <row r="8" spans="1:17" ht="14.25" thickBot="1" x14ac:dyDescent="0.3">
      <c r="A8" s="19">
        <f t="shared" si="4"/>
        <v>42056</v>
      </c>
      <c r="B8" s="13" t="s">
        <v>8</v>
      </c>
      <c r="C8" s="27" t="s">
        <v>17</v>
      </c>
      <c r="D8" s="20">
        <f>IF(H7&lt;1,G7+1,G7)</f>
        <v>30</v>
      </c>
      <c r="E8" s="15">
        <f>H7+1</f>
        <v>12</v>
      </c>
      <c r="F8" s="16" t="s">
        <v>4</v>
      </c>
      <c r="G8" s="17">
        <v>34</v>
      </c>
      <c r="H8" s="18"/>
      <c r="I8" s="4"/>
      <c r="J8" s="12">
        <f t="shared" si="3"/>
        <v>42084</v>
      </c>
      <c r="K8" s="13" t="s">
        <v>38</v>
      </c>
      <c r="L8" s="13" t="s">
        <v>44</v>
      </c>
      <c r="M8" s="20">
        <f>IF(Q7&lt;1,P7+1,P7)</f>
        <v>130</v>
      </c>
      <c r="N8" s="15">
        <f>Q7+1</f>
        <v>4</v>
      </c>
      <c r="O8" s="16" t="s">
        <v>4</v>
      </c>
      <c r="P8" s="17">
        <v>133</v>
      </c>
      <c r="Q8" s="18"/>
    </row>
    <row r="9" spans="1:17" ht="15" thickTop="1" thickBot="1" x14ac:dyDescent="0.3">
      <c r="A9" s="25">
        <f t="shared" si="4"/>
        <v>42057</v>
      </c>
      <c r="B9" s="34" t="s">
        <v>5</v>
      </c>
      <c r="C9" s="35"/>
      <c r="D9" s="35"/>
      <c r="E9" s="35"/>
      <c r="F9" s="35"/>
      <c r="G9" s="35"/>
      <c r="H9" s="36"/>
      <c r="I9" s="4"/>
      <c r="J9" s="25">
        <f t="shared" si="3"/>
        <v>42085</v>
      </c>
      <c r="K9" s="33" t="s">
        <v>5</v>
      </c>
      <c r="L9" s="33"/>
      <c r="M9" s="33"/>
      <c r="N9" s="33"/>
      <c r="O9" s="33"/>
      <c r="P9" s="33"/>
      <c r="Q9" s="33"/>
    </row>
    <row r="10" spans="1:17" ht="14.25" thickTop="1" x14ac:dyDescent="0.25">
      <c r="A10" s="6">
        <f t="shared" si="4"/>
        <v>42058</v>
      </c>
      <c r="B10" s="13" t="s">
        <v>9</v>
      </c>
      <c r="C10" s="27" t="s">
        <v>18</v>
      </c>
      <c r="D10" s="14">
        <f>G8+1</f>
        <v>35</v>
      </c>
      <c r="E10" s="15">
        <f t="shared" ref="E10:E15" si="5">H9+1</f>
        <v>1</v>
      </c>
      <c r="F10" s="16" t="s">
        <v>4</v>
      </c>
      <c r="G10" s="17">
        <v>38</v>
      </c>
      <c r="H10" s="18">
        <v>24</v>
      </c>
      <c r="I10" s="4"/>
      <c r="J10" s="12">
        <f t="shared" si="3"/>
        <v>42086</v>
      </c>
      <c r="K10" s="13" t="s">
        <v>45</v>
      </c>
      <c r="L10" s="13" t="s">
        <v>47</v>
      </c>
      <c r="M10" s="7">
        <f>P8+1</f>
        <v>134</v>
      </c>
      <c r="N10" s="8">
        <v>1</v>
      </c>
      <c r="O10" s="9" t="s">
        <v>4</v>
      </c>
      <c r="P10" s="10">
        <v>137</v>
      </c>
      <c r="Q10" s="11">
        <v>28</v>
      </c>
    </row>
    <row r="11" spans="1:17" ht="13.5" x14ac:dyDescent="0.25">
      <c r="A11" s="12">
        <f t="shared" si="4"/>
        <v>42059</v>
      </c>
      <c r="B11" s="13" t="s">
        <v>9</v>
      </c>
      <c r="C11" s="27" t="s">
        <v>19</v>
      </c>
      <c r="D11" s="14">
        <f>IF(H10&lt;1,G10+1,G10)</f>
        <v>38</v>
      </c>
      <c r="E11" s="15">
        <f t="shared" si="5"/>
        <v>25</v>
      </c>
      <c r="F11" s="16" t="s">
        <v>4</v>
      </c>
      <c r="G11" s="17">
        <v>42</v>
      </c>
      <c r="H11" s="18"/>
      <c r="I11" s="4"/>
      <c r="J11" s="12">
        <f>J10+1</f>
        <v>42087</v>
      </c>
      <c r="K11" s="13" t="s">
        <v>45</v>
      </c>
      <c r="L11" s="13" t="s">
        <v>48</v>
      </c>
      <c r="M11" s="14">
        <f>IF(Q10&lt;1,P10+1,P10)</f>
        <v>137</v>
      </c>
      <c r="N11" s="15">
        <f>Q10+1</f>
        <v>29</v>
      </c>
      <c r="O11" s="16" t="s">
        <v>4</v>
      </c>
      <c r="P11" s="17">
        <v>142</v>
      </c>
      <c r="Q11" s="18">
        <v>15</v>
      </c>
    </row>
    <row r="12" spans="1:17" ht="13.5" x14ac:dyDescent="0.25">
      <c r="A12" s="12">
        <f t="shared" si="4"/>
        <v>42060</v>
      </c>
      <c r="B12" s="13" t="s">
        <v>9</v>
      </c>
      <c r="C12" s="27" t="s">
        <v>20</v>
      </c>
      <c r="D12" s="14">
        <f>IF(H11&lt;1,G11+1,G11)</f>
        <v>43</v>
      </c>
      <c r="E12" s="15">
        <f t="shared" si="5"/>
        <v>1</v>
      </c>
      <c r="F12" s="16" t="s">
        <v>4</v>
      </c>
      <c r="G12" s="17">
        <v>46</v>
      </c>
      <c r="H12" s="18"/>
      <c r="I12" s="4"/>
      <c r="J12" s="12">
        <f t="shared" ref="J12:J22" si="6">J11+1</f>
        <v>42088</v>
      </c>
      <c r="K12" s="13" t="s">
        <v>45</v>
      </c>
      <c r="L12" s="13" t="s">
        <v>49</v>
      </c>
      <c r="M12" s="14">
        <f>IF(Q11&lt;1,P11+1,P11)</f>
        <v>142</v>
      </c>
      <c r="N12" s="15">
        <f>Q11+1</f>
        <v>16</v>
      </c>
      <c r="O12" s="16" t="s">
        <v>4</v>
      </c>
      <c r="P12" s="17">
        <v>145</v>
      </c>
      <c r="Q12" s="18"/>
    </row>
    <row r="13" spans="1:17" ht="13.5" x14ac:dyDescent="0.25">
      <c r="A13" s="12">
        <f t="shared" si="4"/>
        <v>42061</v>
      </c>
      <c r="B13" s="13" t="s">
        <v>10</v>
      </c>
      <c r="C13" s="27" t="s">
        <v>21</v>
      </c>
      <c r="D13" s="14">
        <f>IF(H12&lt;1,G12+1,G12)</f>
        <v>47</v>
      </c>
      <c r="E13" s="15">
        <f t="shared" si="5"/>
        <v>1</v>
      </c>
      <c r="F13" s="16" t="s">
        <v>4</v>
      </c>
      <c r="G13" s="17">
        <v>50</v>
      </c>
      <c r="H13" s="18">
        <v>12</v>
      </c>
      <c r="I13" s="4"/>
      <c r="J13" s="12">
        <f t="shared" si="6"/>
        <v>42089</v>
      </c>
      <c r="K13" s="13" t="s">
        <v>46</v>
      </c>
      <c r="L13" s="13" t="s">
        <v>50</v>
      </c>
      <c r="M13" s="14">
        <f>IF(Q12&lt;1,P12+1,P12)</f>
        <v>146</v>
      </c>
      <c r="N13" s="15">
        <f>Q12+1</f>
        <v>1</v>
      </c>
      <c r="O13" s="16" t="s">
        <v>4</v>
      </c>
      <c r="P13" s="17">
        <v>149</v>
      </c>
      <c r="Q13" s="18">
        <v>2</v>
      </c>
    </row>
    <row r="14" spans="1:17" ht="13.5" x14ac:dyDescent="0.25">
      <c r="A14" s="12">
        <f t="shared" si="4"/>
        <v>42062</v>
      </c>
      <c r="B14" s="13" t="s">
        <v>10</v>
      </c>
      <c r="C14" s="27" t="s">
        <v>22</v>
      </c>
      <c r="D14" s="14">
        <f>IF(H13&lt;1,G13+1,G13)</f>
        <v>50</v>
      </c>
      <c r="E14" s="15">
        <f t="shared" si="5"/>
        <v>13</v>
      </c>
      <c r="F14" s="16" t="s">
        <v>4</v>
      </c>
      <c r="G14" s="17">
        <v>54</v>
      </c>
      <c r="H14" s="18">
        <v>10</v>
      </c>
      <c r="I14" s="4"/>
      <c r="J14" s="12">
        <f t="shared" si="6"/>
        <v>42090</v>
      </c>
      <c r="K14" s="13" t="s">
        <v>46</v>
      </c>
      <c r="L14" s="13" t="s">
        <v>51</v>
      </c>
      <c r="M14" s="14">
        <f>IF(Q13&lt;1,P13+1,P13)</f>
        <v>149</v>
      </c>
      <c r="N14" s="15">
        <f>Q13+1</f>
        <v>3</v>
      </c>
      <c r="O14" s="16" t="s">
        <v>4</v>
      </c>
      <c r="P14" s="17">
        <v>154</v>
      </c>
      <c r="Q14" s="18">
        <v>14</v>
      </c>
    </row>
    <row r="15" spans="1:17" ht="14.25" thickBot="1" x14ac:dyDescent="0.3">
      <c r="A15" s="12">
        <f t="shared" si="4"/>
        <v>42063</v>
      </c>
      <c r="B15" s="13" t="s">
        <v>10</v>
      </c>
      <c r="C15" s="27" t="s">
        <v>23</v>
      </c>
      <c r="D15" s="20">
        <f>IF(H14&lt;1,G14+1,G14)</f>
        <v>54</v>
      </c>
      <c r="E15" s="15">
        <f t="shared" si="5"/>
        <v>11</v>
      </c>
      <c r="F15" s="16" t="s">
        <v>4</v>
      </c>
      <c r="G15" s="17">
        <v>58</v>
      </c>
      <c r="H15" s="18"/>
      <c r="I15" s="4"/>
      <c r="J15" s="19">
        <f t="shared" si="6"/>
        <v>42091</v>
      </c>
      <c r="K15" s="13" t="s">
        <v>46</v>
      </c>
      <c r="L15" s="13" t="s">
        <v>52</v>
      </c>
      <c r="M15" s="20">
        <f>IF(Q14&lt;1,P14+1,P14)</f>
        <v>154</v>
      </c>
      <c r="N15" s="21">
        <f>Q14+1</f>
        <v>15</v>
      </c>
      <c r="O15" s="22" t="s">
        <v>4</v>
      </c>
      <c r="P15" s="23">
        <v>157</v>
      </c>
      <c r="Q15" s="24"/>
    </row>
    <row r="16" spans="1:17" ht="15" thickTop="1" thickBot="1" x14ac:dyDescent="0.3">
      <c r="A16" s="25">
        <f>A15+1</f>
        <v>42064</v>
      </c>
      <c r="B16" s="34" t="s">
        <v>5</v>
      </c>
      <c r="C16" s="35"/>
      <c r="D16" s="35"/>
      <c r="E16" s="35"/>
      <c r="F16" s="35"/>
      <c r="G16" s="35"/>
      <c r="H16" s="36"/>
      <c r="I16" s="4"/>
      <c r="J16" s="25">
        <f t="shared" si="6"/>
        <v>42092</v>
      </c>
      <c r="K16" s="34" t="s">
        <v>5</v>
      </c>
      <c r="L16" s="35"/>
      <c r="M16" s="35"/>
      <c r="N16" s="35"/>
      <c r="O16" s="35"/>
      <c r="P16" s="35"/>
      <c r="Q16" s="36"/>
    </row>
    <row r="17" spans="1:17" ht="14.25" thickTop="1" x14ac:dyDescent="0.25">
      <c r="A17" s="12">
        <f>A16+1</f>
        <v>42065</v>
      </c>
      <c r="B17" s="13" t="s">
        <v>11</v>
      </c>
      <c r="C17" s="27" t="s">
        <v>24</v>
      </c>
      <c r="D17" s="14">
        <f>G15+1</f>
        <v>59</v>
      </c>
      <c r="E17" s="15">
        <v>1</v>
      </c>
      <c r="F17" s="16" t="s">
        <v>4</v>
      </c>
      <c r="G17" s="17">
        <v>65</v>
      </c>
      <c r="H17" s="18">
        <v>22</v>
      </c>
      <c r="I17" s="4"/>
      <c r="J17" s="6">
        <f t="shared" si="6"/>
        <v>42093</v>
      </c>
      <c r="K17" s="13" t="s">
        <v>53</v>
      </c>
      <c r="L17" s="13" t="s">
        <v>55</v>
      </c>
      <c r="M17" s="7">
        <v>161</v>
      </c>
      <c r="N17" s="8">
        <f t="shared" ref="N17:N22" si="7">Q16+1</f>
        <v>1</v>
      </c>
      <c r="O17" s="9" t="s">
        <v>4</v>
      </c>
      <c r="P17" s="10">
        <v>165</v>
      </c>
      <c r="Q17" s="11">
        <v>18</v>
      </c>
    </row>
    <row r="18" spans="1:17" ht="13.5" x14ac:dyDescent="0.25">
      <c r="A18" s="12">
        <f t="shared" si="4"/>
        <v>42066</v>
      </c>
      <c r="B18" s="13" t="s">
        <v>11</v>
      </c>
      <c r="C18" s="27" t="s">
        <v>25</v>
      </c>
      <c r="D18" s="14">
        <f>IF(H17&lt;1,G17+1,G17)</f>
        <v>65</v>
      </c>
      <c r="E18" s="15">
        <f>H17+1</f>
        <v>23</v>
      </c>
      <c r="F18" s="16" t="s">
        <v>4</v>
      </c>
      <c r="G18" s="17">
        <v>71</v>
      </c>
      <c r="H18" s="18">
        <v>15</v>
      </c>
      <c r="I18" s="4"/>
      <c r="J18" s="12">
        <f t="shared" si="6"/>
        <v>42094</v>
      </c>
      <c r="K18" s="13" t="s">
        <v>53</v>
      </c>
      <c r="L18" s="13" t="s">
        <v>56</v>
      </c>
      <c r="M18" s="14">
        <f>IF(Q17&lt;1,P17+1,P17)</f>
        <v>165</v>
      </c>
      <c r="N18" s="15">
        <f t="shared" si="7"/>
        <v>19</v>
      </c>
      <c r="O18" s="16" t="s">
        <v>4</v>
      </c>
      <c r="P18" s="17">
        <v>171</v>
      </c>
      <c r="Q18" s="18">
        <v>10</v>
      </c>
    </row>
    <row r="19" spans="1:17" ht="13.5" x14ac:dyDescent="0.25">
      <c r="A19" s="12">
        <f t="shared" si="4"/>
        <v>42067</v>
      </c>
      <c r="B19" s="13" t="s">
        <v>11</v>
      </c>
      <c r="C19" s="27" t="s">
        <v>26</v>
      </c>
      <c r="D19" s="14">
        <f>IF(H18&lt;1,G18+1,G18)</f>
        <v>71</v>
      </c>
      <c r="E19" s="15">
        <f>H18+1</f>
        <v>16</v>
      </c>
      <c r="F19" s="16" t="s">
        <v>4</v>
      </c>
      <c r="G19" s="17">
        <v>76</v>
      </c>
      <c r="H19" s="18"/>
      <c r="I19" s="4"/>
      <c r="J19" s="12">
        <f t="shared" si="6"/>
        <v>42095</v>
      </c>
      <c r="K19" s="13" t="s">
        <v>53</v>
      </c>
      <c r="L19" s="13" t="s">
        <v>57</v>
      </c>
      <c r="M19" s="14">
        <f>IF(Q18&lt;1,P18+1,P18)</f>
        <v>171</v>
      </c>
      <c r="N19" s="15">
        <f t="shared" si="7"/>
        <v>11</v>
      </c>
      <c r="O19" s="16" t="s">
        <v>4</v>
      </c>
      <c r="P19" s="17">
        <v>176</v>
      </c>
      <c r="Q19" s="18"/>
    </row>
    <row r="20" spans="1:17" ht="13.5" x14ac:dyDescent="0.25">
      <c r="A20" s="12">
        <f t="shared" si="4"/>
        <v>42068</v>
      </c>
      <c r="B20" s="13" t="s">
        <v>12</v>
      </c>
      <c r="C20" s="27" t="s">
        <v>27</v>
      </c>
      <c r="D20" s="14">
        <f>IF(H19&lt;1,G19+1,G19)</f>
        <v>77</v>
      </c>
      <c r="E20" s="15">
        <f>H19+1</f>
        <v>1</v>
      </c>
      <c r="F20" s="16" t="s">
        <v>4</v>
      </c>
      <c r="G20" s="17">
        <v>80</v>
      </c>
      <c r="H20" s="18">
        <v>2</v>
      </c>
      <c r="I20" s="4"/>
      <c r="J20" s="12">
        <f t="shared" si="6"/>
        <v>42096</v>
      </c>
      <c r="K20" s="13" t="s">
        <v>54</v>
      </c>
      <c r="L20" s="13" t="s">
        <v>58</v>
      </c>
      <c r="M20" s="14">
        <f>IF(Q19&lt;1,P19+1,P19)</f>
        <v>177</v>
      </c>
      <c r="N20" s="15">
        <f t="shared" si="7"/>
        <v>1</v>
      </c>
      <c r="O20" s="16" t="s">
        <v>4</v>
      </c>
      <c r="P20" s="17">
        <v>180</v>
      </c>
      <c r="Q20" s="18"/>
    </row>
    <row r="21" spans="1:17" ht="13.5" x14ac:dyDescent="0.25">
      <c r="A21" s="12">
        <f t="shared" si="4"/>
        <v>42069</v>
      </c>
      <c r="B21" s="13" t="s">
        <v>12</v>
      </c>
      <c r="C21" s="27" t="s">
        <v>28</v>
      </c>
      <c r="D21" s="14">
        <f>IF(H20&lt;1,G20+1,G20)</f>
        <v>80</v>
      </c>
      <c r="E21" s="15">
        <f>H20+1</f>
        <v>3</v>
      </c>
      <c r="F21" s="16" t="s">
        <v>4</v>
      </c>
      <c r="G21" s="17">
        <v>84</v>
      </c>
      <c r="H21" s="18">
        <v>25</v>
      </c>
      <c r="I21" s="4"/>
      <c r="J21" s="12">
        <f t="shared" si="6"/>
        <v>42097</v>
      </c>
      <c r="K21" s="13" t="s">
        <v>54</v>
      </c>
      <c r="L21" s="13" t="s">
        <v>59</v>
      </c>
      <c r="M21" s="14">
        <f>IF(Q20&lt;1,P20+1,P20)</f>
        <v>181</v>
      </c>
      <c r="N21" s="15">
        <f t="shared" si="7"/>
        <v>1</v>
      </c>
      <c r="O21" s="16" t="s">
        <v>4</v>
      </c>
      <c r="P21" s="17">
        <v>186</v>
      </c>
      <c r="Q21" s="18">
        <v>6</v>
      </c>
    </row>
    <row r="22" spans="1:17" ht="14.25" thickBot="1" x14ac:dyDescent="0.3">
      <c r="A22" s="12">
        <f t="shared" si="4"/>
        <v>42070</v>
      </c>
      <c r="B22" s="13" t="s">
        <v>12</v>
      </c>
      <c r="C22" s="27" t="s">
        <v>27</v>
      </c>
      <c r="D22" s="20">
        <f>IF(H21&lt;1,G21+1,G21)</f>
        <v>84</v>
      </c>
      <c r="E22" s="15">
        <f>H21+1</f>
        <v>26</v>
      </c>
      <c r="F22" s="16" t="s">
        <v>4</v>
      </c>
      <c r="G22" s="17">
        <v>87</v>
      </c>
      <c r="H22" s="18"/>
      <c r="I22" s="4"/>
      <c r="J22" s="12">
        <f t="shared" si="6"/>
        <v>42098</v>
      </c>
      <c r="K22" s="13" t="s">
        <v>54</v>
      </c>
      <c r="L22" s="13" t="s">
        <v>60</v>
      </c>
      <c r="M22" s="20">
        <f>IF(Q21&lt;1,P21+1,P21)</f>
        <v>186</v>
      </c>
      <c r="N22" s="15">
        <f t="shared" si="7"/>
        <v>7</v>
      </c>
      <c r="O22" s="16" t="s">
        <v>4</v>
      </c>
      <c r="P22" s="17">
        <v>190</v>
      </c>
      <c r="Q22" s="18"/>
    </row>
    <row r="23" spans="1:17" ht="15" thickTop="1" thickBot="1" x14ac:dyDescent="0.3">
      <c r="A23" s="25">
        <f>A22+1</f>
        <v>42071</v>
      </c>
      <c r="B23" s="33" t="s">
        <v>5</v>
      </c>
      <c r="C23" s="33"/>
      <c r="D23" s="33"/>
      <c r="E23" s="33"/>
      <c r="F23" s="33"/>
      <c r="G23" s="33"/>
      <c r="H23" s="33"/>
      <c r="I23" s="4"/>
      <c r="J23" s="25">
        <f>J22+1</f>
        <v>42099</v>
      </c>
      <c r="K23" s="33" t="s">
        <v>5</v>
      </c>
      <c r="L23" s="33"/>
      <c r="M23" s="33"/>
      <c r="N23" s="33"/>
      <c r="O23" s="33"/>
      <c r="P23" s="33"/>
      <c r="Q23" s="33"/>
    </row>
    <row r="24" spans="1:17" ht="14.25" thickTop="1" x14ac:dyDescent="0.25">
      <c r="A24" s="12">
        <f t="shared" si="4"/>
        <v>42072</v>
      </c>
      <c r="B24" s="13" t="s">
        <v>29</v>
      </c>
      <c r="C24" s="13" t="s">
        <v>31</v>
      </c>
      <c r="D24" s="14">
        <f>G22+1</f>
        <v>88</v>
      </c>
      <c r="E24" s="15">
        <f t="shared" ref="E24:E29" si="8">H23+1</f>
        <v>1</v>
      </c>
      <c r="F24" s="16" t="s">
        <v>4</v>
      </c>
      <c r="G24" s="17">
        <v>91</v>
      </c>
      <c r="H24" s="18">
        <v>10</v>
      </c>
      <c r="I24" s="4"/>
    </row>
    <row r="25" spans="1:17" ht="13.5" x14ac:dyDescent="0.25">
      <c r="A25" s="12">
        <f t="shared" si="4"/>
        <v>42073</v>
      </c>
      <c r="B25" s="13" t="s">
        <v>29</v>
      </c>
      <c r="C25" s="13" t="s">
        <v>32</v>
      </c>
      <c r="D25" s="14">
        <f>IF(H24&lt;1,G24+1,G24)</f>
        <v>91</v>
      </c>
      <c r="E25" s="15">
        <f t="shared" si="8"/>
        <v>11</v>
      </c>
      <c r="F25" s="16" t="s">
        <v>4</v>
      </c>
      <c r="G25" s="17">
        <v>95</v>
      </c>
      <c r="H25" s="18">
        <v>11</v>
      </c>
      <c r="I25" s="4"/>
    </row>
    <row r="26" spans="1:17" ht="13.5" x14ac:dyDescent="0.25">
      <c r="A26" s="12">
        <f t="shared" si="4"/>
        <v>42074</v>
      </c>
      <c r="B26" s="13" t="s">
        <v>29</v>
      </c>
      <c r="C26" s="13" t="s">
        <v>33</v>
      </c>
      <c r="D26" s="14">
        <f>IF(H25&lt;1,G25+1,G25)</f>
        <v>95</v>
      </c>
      <c r="E26" s="15">
        <f t="shared" si="8"/>
        <v>12</v>
      </c>
      <c r="F26" s="16" t="s">
        <v>4</v>
      </c>
      <c r="G26" s="17">
        <v>98</v>
      </c>
      <c r="H26" s="18"/>
      <c r="I26" s="4"/>
    </row>
    <row r="27" spans="1:17" ht="13.5" x14ac:dyDescent="0.25">
      <c r="A27" s="12">
        <f t="shared" si="4"/>
        <v>42075</v>
      </c>
      <c r="B27" s="13" t="s">
        <v>30</v>
      </c>
      <c r="C27" s="13" t="s">
        <v>34</v>
      </c>
      <c r="D27" s="14">
        <f>IF(H26&lt;1,G26+1,G26)</f>
        <v>99</v>
      </c>
      <c r="E27" s="15">
        <f t="shared" si="8"/>
        <v>1</v>
      </c>
      <c r="F27" s="16" t="s">
        <v>4</v>
      </c>
      <c r="G27" s="17">
        <v>102</v>
      </c>
      <c r="H27" s="18"/>
      <c r="I27" s="4"/>
    </row>
    <row r="28" spans="1:17" ht="13.5" x14ac:dyDescent="0.25">
      <c r="A28" s="12">
        <f t="shared" si="4"/>
        <v>42076</v>
      </c>
      <c r="B28" s="13" t="s">
        <v>30</v>
      </c>
      <c r="C28" s="13" t="s">
        <v>35</v>
      </c>
      <c r="D28" s="14">
        <f>IF(H27&lt;1,G27+1,G27)</f>
        <v>103</v>
      </c>
      <c r="E28" s="15">
        <f t="shared" si="8"/>
        <v>1</v>
      </c>
      <c r="F28" s="16" t="s">
        <v>4</v>
      </c>
      <c r="G28" s="17">
        <v>106</v>
      </c>
      <c r="H28" s="18">
        <v>18</v>
      </c>
      <c r="I28" s="4"/>
    </row>
    <row r="29" spans="1:17" ht="14.25" thickBot="1" x14ac:dyDescent="0.3">
      <c r="A29" s="12">
        <f t="shared" si="4"/>
        <v>42077</v>
      </c>
      <c r="B29" s="13" t="s">
        <v>30</v>
      </c>
      <c r="C29" s="13" t="s">
        <v>36</v>
      </c>
      <c r="D29" s="20">
        <f>IF(H28&lt;1,G28+1,G28)</f>
        <v>106</v>
      </c>
      <c r="E29" s="21">
        <f t="shared" si="8"/>
        <v>19</v>
      </c>
      <c r="F29" s="22" t="s">
        <v>4</v>
      </c>
      <c r="G29" s="23">
        <v>111</v>
      </c>
      <c r="H29" s="24"/>
      <c r="I29" s="4"/>
    </row>
    <row r="30" spans="1:17" ht="15" thickTop="1" thickBot="1" x14ac:dyDescent="0.3">
      <c r="A30" s="25">
        <f>A29+1</f>
        <v>42078</v>
      </c>
      <c r="B30" s="33" t="s">
        <v>5</v>
      </c>
      <c r="C30" s="33"/>
      <c r="D30" s="33"/>
      <c r="E30" s="33"/>
      <c r="F30" s="33"/>
      <c r="G30" s="33"/>
      <c r="H30" s="33"/>
      <c r="I30" s="4"/>
    </row>
    <row r="31" spans="1:17" ht="13.5" thickTop="1" x14ac:dyDescent="0.2"/>
  </sheetData>
  <mergeCells count="11">
    <mergeCell ref="B30:H30"/>
    <mergeCell ref="K9:Q9"/>
    <mergeCell ref="B16:H16"/>
    <mergeCell ref="K16:Q16"/>
    <mergeCell ref="K23:Q23"/>
    <mergeCell ref="B9:H9"/>
    <mergeCell ref="D2:H2"/>
    <mergeCell ref="A1:H1"/>
    <mergeCell ref="J1:Q1"/>
    <mergeCell ref="M2:Q2"/>
    <mergeCell ref="B23:H23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D1" zoomScaleNormal="100" workbookViewId="0">
      <selection activeCell="K23" sqref="K23:Q23"/>
    </sheetView>
  </sheetViews>
  <sheetFormatPr defaultRowHeight="12.75" x14ac:dyDescent="0.2"/>
  <cols>
    <col min="1" max="1" width="6.140625" style="1" customWidth="1"/>
    <col min="2" max="2" width="23.5703125" customWidth="1"/>
    <col min="3" max="3" width="10" style="28" customWidth="1"/>
    <col min="4" max="4" width="4.28515625" style="2" customWidth="1"/>
    <col min="5" max="5" width="3.28515625" style="3" bestFit="1" customWidth="1"/>
    <col min="6" max="6" width="1.42578125" style="2" bestFit="1" customWidth="1"/>
    <col min="7" max="7" width="4.28515625" style="2" customWidth="1"/>
    <col min="8" max="8" width="3.28515625" style="3" bestFit="1" customWidth="1"/>
    <col min="9" max="9" width="5.7109375" customWidth="1"/>
    <col min="10" max="10" width="6.42578125" style="1" bestFit="1" customWidth="1"/>
    <col min="11" max="11" width="23.5703125" customWidth="1"/>
    <col min="12" max="12" width="10" style="28" customWidth="1"/>
    <col min="13" max="13" width="4.28515625" style="2" customWidth="1"/>
    <col min="14" max="14" width="3.28515625" style="3" bestFit="1" customWidth="1"/>
    <col min="15" max="15" width="1.5703125" style="2" bestFit="1" customWidth="1"/>
    <col min="16" max="16" width="4.28515625" style="2" customWidth="1"/>
    <col min="17" max="17" width="4" style="3" bestFit="1" customWidth="1"/>
  </cols>
  <sheetData>
    <row r="1" spans="1:17" ht="13.5" x14ac:dyDescent="0.25">
      <c r="A1" s="32" t="s">
        <v>6</v>
      </c>
      <c r="B1" s="32"/>
      <c r="C1" s="32"/>
      <c r="D1" s="32"/>
      <c r="E1" s="32"/>
      <c r="F1" s="32"/>
      <c r="G1" s="32"/>
      <c r="H1" s="32"/>
      <c r="I1" s="4"/>
      <c r="J1" s="32" t="str">
        <f>A1</f>
        <v>Jadwal (1) Pembacaan Pelajaran-Hayat Timotius, Titus, Filemon</v>
      </c>
      <c r="K1" s="32"/>
      <c r="L1" s="32"/>
      <c r="M1" s="32"/>
      <c r="N1" s="32"/>
      <c r="O1" s="32"/>
      <c r="P1" s="32"/>
      <c r="Q1" s="32"/>
    </row>
    <row r="2" spans="1:17" ht="13.5" x14ac:dyDescent="0.25">
      <c r="A2" s="5" t="s">
        <v>0</v>
      </c>
      <c r="B2" s="5" t="s">
        <v>1</v>
      </c>
      <c r="C2" s="26" t="s">
        <v>2</v>
      </c>
      <c r="D2" s="29" t="s">
        <v>3</v>
      </c>
      <c r="E2" s="30"/>
      <c r="F2" s="30"/>
      <c r="G2" s="30"/>
      <c r="H2" s="31"/>
      <c r="I2" s="4"/>
      <c r="J2" s="5" t="s">
        <v>0</v>
      </c>
      <c r="K2" s="5" t="s">
        <v>1</v>
      </c>
      <c r="L2" s="26" t="s">
        <v>2</v>
      </c>
      <c r="M2" s="29" t="s">
        <v>3</v>
      </c>
      <c r="N2" s="30"/>
      <c r="O2" s="30"/>
      <c r="P2" s="30"/>
      <c r="Q2" s="31"/>
    </row>
    <row r="3" spans="1:17" ht="13.5" x14ac:dyDescent="0.25">
      <c r="A3" s="12">
        <v>42100</v>
      </c>
      <c r="B3" s="13" t="s">
        <v>61</v>
      </c>
      <c r="C3" s="27" t="s">
        <v>62</v>
      </c>
      <c r="D3" s="14">
        <v>191</v>
      </c>
      <c r="E3" s="15">
        <f t="shared" ref="E3:E6" si="0">H2+1</f>
        <v>1</v>
      </c>
      <c r="F3" s="16" t="s">
        <v>4</v>
      </c>
      <c r="G3" s="17">
        <v>194</v>
      </c>
      <c r="H3" s="18">
        <v>19</v>
      </c>
      <c r="I3" s="4"/>
      <c r="J3" s="12">
        <f>A30+1</f>
        <v>42128</v>
      </c>
      <c r="K3" s="13" t="s">
        <v>63</v>
      </c>
      <c r="L3" s="13" t="s">
        <v>64</v>
      </c>
      <c r="M3" s="14">
        <f>G29+1</f>
        <v>297</v>
      </c>
      <c r="N3" s="15">
        <v>1</v>
      </c>
      <c r="O3" s="16" t="s">
        <v>4</v>
      </c>
      <c r="P3" s="17">
        <v>300</v>
      </c>
      <c r="Q3" s="18">
        <v>6</v>
      </c>
    </row>
    <row r="4" spans="1:17" ht="13.5" x14ac:dyDescent="0.25">
      <c r="A4" s="12">
        <f t="shared" ref="A4:A29" si="1">A3+1</f>
        <v>42101</v>
      </c>
      <c r="B4" s="13" t="s">
        <v>61</v>
      </c>
      <c r="C4" s="27" t="s">
        <v>65</v>
      </c>
      <c r="D4" s="14">
        <f t="shared" ref="D4:D6" si="2">IF(H3&lt;1,G3+1,G3)</f>
        <v>194</v>
      </c>
      <c r="E4" s="15">
        <f t="shared" si="0"/>
        <v>20</v>
      </c>
      <c r="F4" s="16" t="s">
        <v>4</v>
      </c>
      <c r="G4" s="17">
        <v>199</v>
      </c>
      <c r="H4" s="18">
        <v>3</v>
      </c>
      <c r="I4" s="4"/>
      <c r="J4" s="12">
        <f t="shared" ref="J4:J10" si="3">J3+1</f>
        <v>42129</v>
      </c>
      <c r="K4" s="13" t="s">
        <v>63</v>
      </c>
      <c r="L4" s="13" t="s">
        <v>66</v>
      </c>
      <c r="M4" s="14">
        <f>IF(Q3&lt;1,P3+1,P3)</f>
        <v>300</v>
      </c>
      <c r="N4" s="15">
        <f>Q3+1</f>
        <v>7</v>
      </c>
      <c r="O4" s="16" t="s">
        <v>4</v>
      </c>
      <c r="P4" s="17">
        <v>303</v>
      </c>
      <c r="Q4" s="18">
        <v>17</v>
      </c>
    </row>
    <row r="5" spans="1:17" ht="13.5" x14ac:dyDescent="0.25">
      <c r="A5" s="12">
        <f t="shared" si="1"/>
        <v>42102</v>
      </c>
      <c r="B5" s="13" t="s">
        <v>61</v>
      </c>
      <c r="C5" s="27" t="s">
        <v>67</v>
      </c>
      <c r="D5" s="14">
        <f t="shared" si="2"/>
        <v>199</v>
      </c>
      <c r="E5" s="15">
        <f t="shared" si="0"/>
        <v>4</v>
      </c>
      <c r="F5" s="16" t="s">
        <v>4</v>
      </c>
      <c r="G5" s="17">
        <v>202</v>
      </c>
      <c r="H5" s="18"/>
      <c r="I5" s="4"/>
      <c r="J5" s="12">
        <f t="shared" si="3"/>
        <v>42130</v>
      </c>
      <c r="K5" s="13" t="s">
        <v>63</v>
      </c>
      <c r="L5" s="13" t="s">
        <v>68</v>
      </c>
      <c r="M5" s="14">
        <f>IF(Q4&lt;1,P4+1,P4)</f>
        <v>303</v>
      </c>
      <c r="N5" s="15">
        <f>Q4+1</f>
        <v>18</v>
      </c>
      <c r="O5" s="16" t="s">
        <v>4</v>
      </c>
      <c r="P5" s="17">
        <v>307</v>
      </c>
      <c r="Q5" s="18"/>
    </row>
    <row r="6" spans="1:17" ht="13.5" x14ac:dyDescent="0.25">
      <c r="A6" s="12">
        <f t="shared" si="1"/>
        <v>42103</v>
      </c>
      <c r="B6" s="13" t="s">
        <v>69</v>
      </c>
      <c r="C6" s="27" t="s">
        <v>70</v>
      </c>
      <c r="D6" s="14">
        <f t="shared" si="2"/>
        <v>203</v>
      </c>
      <c r="E6" s="15">
        <f t="shared" si="0"/>
        <v>1</v>
      </c>
      <c r="F6" s="16" t="s">
        <v>4</v>
      </c>
      <c r="G6" s="17">
        <v>207</v>
      </c>
      <c r="H6" s="18">
        <v>18</v>
      </c>
      <c r="I6" s="4"/>
      <c r="J6" s="12">
        <f t="shared" si="3"/>
        <v>42131</v>
      </c>
      <c r="K6" s="13" t="s">
        <v>71</v>
      </c>
      <c r="L6" s="13" t="s">
        <v>72</v>
      </c>
      <c r="M6" s="14">
        <f>IF(Q5&lt;1,P5+1,P5)</f>
        <v>308</v>
      </c>
      <c r="N6" s="15">
        <f>Q5+1</f>
        <v>1</v>
      </c>
      <c r="O6" s="16" t="s">
        <v>4</v>
      </c>
      <c r="P6" s="17">
        <v>311</v>
      </c>
      <c r="Q6" s="18"/>
    </row>
    <row r="7" spans="1:17" ht="13.5" x14ac:dyDescent="0.25">
      <c r="A7" s="12">
        <f t="shared" si="1"/>
        <v>42104</v>
      </c>
      <c r="B7" s="13" t="s">
        <v>69</v>
      </c>
      <c r="C7" s="27" t="s">
        <v>73</v>
      </c>
      <c r="D7" s="14">
        <f>IF(H6&lt;1,G6+1,G6)</f>
        <v>207</v>
      </c>
      <c r="E7" s="15">
        <f>H6+1</f>
        <v>19</v>
      </c>
      <c r="F7" s="16" t="s">
        <v>4</v>
      </c>
      <c r="G7" s="17">
        <v>212</v>
      </c>
      <c r="H7" s="18">
        <v>9</v>
      </c>
      <c r="I7" s="4"/>
      <c r="J7" s="12">
        <f t="shared" si="3"/>
        <v>42132</v>
      </c>
      <c r="K7" s="13" t="s">
        <v>71</v>
      </c>
      <c r="L7" s="13" t="s">
        <v>74</v>
      </c>
      <c r="M7" s="14">
        <f>IF(Q6&lt;1,P6+1,P6)</f>
        <v>312</v>
      </c>
      <c r="N7" s="15">
        <f>Q6+1</f>
        <v>1</v>
      </c>
      <c r="O7" s="16" t="s">
        <v>4</v>
      </c>
      <c r="P7" s="17">
        <v>315</v>
      </c>
      <c r="Q7" s="18"/>
    </row>
    <row r="8" spans="1:17" ht="14.25" thickBot="1" x14ac:dyDescent="0.3">
      <c r="A8" s="19">
        <f t="shared" si="1"/>
        <v>42105</v>
      </c>
      <c r="B8" s="13" t="s">
        <v>69</v>
      </c>
      <c r="C8" s="27" t="s">
        <v>75</v>
      </c>
      <c r="D8" s="20">
        <f>IF(H7&lt;1,G7+1,G7)</f>
        <v>212</v>
      </c>
      <c r="E8" s="15">
        <f>H7+1</f>
        <v>10</v>
      </c>
      <c r="F8" s="16" t="s">
        <v>4</v>
      </c>
      <c r="G8" s="17">
        <v>217</v>
      </c>
      <c r="H8" s="18"/>
      <c r="I8" s="4"/>
      <c r="J8" s="12">
        <f t="shared" si="3"/>
        <v>42133</v>
      </c>
      <c r="K8" s="13" t="s">
        <v>71</v>
      </c>
      <c r="L8" s="13" t="s">
        <v>76</v>
      </c>
      <c r="M8" s="20">
        <f>IF(Q7&lt;1,P7+1,P7)</f>
        <v>316</v>
      </c>
      <c r="N8" s="15">
        <f>Q7+1</f>
        <v>1</v>
      </c>
      <c r="O8" s="16" t="s">
        <v>4</v>
      </c>
      <c r="P8" s="17">
        <v>319</v>
      </c>
      <c r="Q8" s="18"/>
    </row>
    <row r="9" spans="1:17" ht="15" thickTop="1" thickBot="1" x14ac:dyDescent="0.3">
      <c r="A9" s="25">
        <f t="shared" si="1"/>
        <v>42106</v>
      </c>
      <c r="B9" s="34" t="s">
        <v>5</v>
      </c>
      <c r="C9" s="35"/>
      <c r="D9" s="35"/>
      <c r="E9" s="35"/>
      <c r="F9" s="35"/>
      <c r="G9" s="35"/>
      <c r="H9" s="36"/>
      <c r="I9" s="4"/>
      <c r="J9" s="25">
        <f t="shared" si="3"/>
        <v>42134</v>
      </c>
      <c r="K9" s="33" t="s">
        <v>5</v>
      </c>
      <c r="L9" s="33"/>
      <c r="M9" s="33"/>
      <c r="N9" s="33"/>
      <c r="O9" s="33"/>
      <c r="P9" s="33"/>
      <c r="Q9" s="33"/>
    </row>
    <row r="10" spans="1:17" ht="14.25" thickTop="1" x14ac:dyDescent="0.25">
      <c r="A10" s="6">
        <f t="shared" si="1"/>
        <v>42107</v>
      </c>
      <c r="B10" s="13" t="s">
        <v>77</v>
      </c>
      <c r="C10" s="27" t="s">
        <v>78</v>
      </c>
      <c r="D10" s="14">
        <f>G8+1</f>
        <v>218</v>
      </c>
      <c r="E10" s="15">
        <f t="shared" ref="E10:E15" si="4">H9+1</f>
        <v>1</v>
      </c>
      <c r="F10" s="16" t="s">
        <v>4</v>
      </c>
      <c r="G10" s="17">
        <v>222</v>
      </c>
      <c r="H10" s="18">
        <v>5</v>
      </c>
      <c r="I10" s="4"/>
      <c r="J10" s="12">
        <f t="shared" si="3"/>
        <v>42135</v>
      </c>
      <c r="K10" s="13" t="s">
        <v>79</v>
      </c>
      <c r="L10" s="13" t="s">
        <v>80</v>
      </c>
      <c r="M10" s="7">
        <f>P8+1</f>
        <v>320</v>
      </c>
      <c r="N10" s="8">
        <v>1</v>
      </c>
      <c r="O10" s="9" t="s">
        <v>4</v>
      </c>
      <c r="P10" s="10">
        <v>323</v>
      </c>
      <c r="Q10" s="11">
        <v>10</v>
      </c>
    </row>
    <row r="11" spans="1:17" ht="13.5" x14ac:dyDescent="0.25">
      <c r="A11" s="12">
        <f t="shared" si="1"/>
        <v>42108</v>
      </c>
      <c r="B11" s="13" t="s">
        <v>77</v>
      </c>
      <c r="C11" s="27" t="s">
        <v>81</v>
      </c>
      <c r="D11" s="14">
        <f>IF(H10&lt;1,G10+1,G10)</f>
        <v>222</v>
      </c>
      <c r="E11" s="15">
        <f t="shared" si="4"/>
        <v>6</v>
      </c>
      <c r="F11" s="16" t="s">
        <v>4</v>
      </c>
      <c r="G11" s="17">
        <v>226</v>
      </c>
      <c r="H11" s="18">
        <v>1</v>
      </c>
      <c r="I11" s="4"/>
      <c r="J11" s="12">
        <f>J10+1</f>
        <v>42136</v>
      </c>
      <c r="K11" s="13" t="s">
        <v>79</v>
      </c>
      <c r="L11" s="13" t="s">
        <v>82</v>
      </c>
      <c r="M11" s="14">
        <f>IF(Q10&lt;1,P10+1,P10)</f>
        <v>323</v>
      </c>
      <c r="N11" s="15">
        <f>Q10+1</f>
        <v>11</v>
      </c>
      <c r="O11" s="16" t="s">
        <v>4</v>
      </c>
      <c r="P11" s="17">
        <v>326</v>
      </c>
      <c r="Q11" s="18">
        <v>25</v>
      </c>
    </row>
    <row r="12" spans="1:17" ht="13.5" x14ac:dyDescent="0.25">
      <c r="A12" s="12">
        <f t="shared" si="1"/>
        <v>42109</v>
      </c>
      <c r="B12" s="13" t="s">
        <v>77</v>
      </c>
      <c r="C12" s="27" t="s">
        <v>83</v>
      </c>
      <c r="D12" s="14">
        <f>IF(H11&lt;1,G11+1,G11)</f>
        <v>226</v>
      </c>
      <c r="E12" s="15">
        <f t="shared" si="4"/>
        <v>2</v>
      </c>
      <c r="F12" s="16" t="s">
        <v>4</v>
      </c>
      <c r="G12" s="17">
        <v>229</v>
      </c>
      <c r="H12" s="18"/>
      <c r="I12" s="4"/>
      <c r="J12" s="12">
        <f t="shared" ref="J12:J22" si="5">J11+1</f>
        <v>42137</v>
      </c>
      <c r="K12" s="13" t="s">
        <v>79</v>
      </c>
      <c r="L12" s="13" t="s">
        <v>84</v>
      </c>
      <c r="M12" s="14">
        <f>IF(Q11&lt;1,P11+1,P11)</f>
        <v>326</v>
      </c>
      <c r="N12" s="15">
        <f>Q11+1</f>
        <v>26</v>
      </c>
      <c r="O12" s="16" t="s">
        <v>4</v>
      </c>
      <c r="P12" s="17">
        <v>330</v>
      </c>
      <c r="Q12" s="18"/>
    </row>
    <row r="13" spans="1:17" ht="13.5" x14ac:dyDescent="0.25">
      <c r="A13" s="12">
        <f t="shared" si="1"/>
        <v>42110</v>
      </c>
      <c r="B13" s="13" t="s">
        <v>85</v>
      </c>
      <c r="C13" s="27" t="s">
        <v>86</v>
      </c>
      <c r="D13" s="14">
        <f>IF(H12&lt;1,G12+1,G12)</f>
        <v>230</v>
      </c>
      <c r="E13" s="15">
        <f t="shared" si="4"/>
        <v>1</v>
      </c>
      <c r="F13" s="16" t="s">
        <v>4</v>
      </c>
      <c r="G13" s="17">
        <v>233</v>
      </c>
      <c r="H13" s="18">
        <v>18</v>
      </c>
      <c r="I13" s="4"/>
      <c r="J13" s="12">
        <f t="shared" si="5"/>
        <v>42138</v>
      </c>
      <c r="K13" s="13" t="s">
        <v>87</v>
      </c>
      <c r="L13" s="13" t="s">
        <v>88</v>
      </c>
      <c r="M13" s="14">
        <f>IF(Q12&lt;1,P12+1,P12)</f>
        <v>331</v>
      </c>
      <c r="N13" s="15">
        <f>Q12+1</f>
        <v>1</v>
      </c>
      <c r="O13" s="16" t="s">
        <v>4</v>
      </c>
      <c r="P13" s="17">
        <v>335</v>
      </c>
      <c r="Q13" s="18">
        <v>3</v>
      </c>
    </row>
    <row r="14" spans="1:17" ht="13.5" x14ac:dyDescent="0.25">
      <c r="A14" s="12">
        <f t="shared" si="1"/>
        <v>42111</v>
      </c>
      <c r="B14" s="13" t="s">
        <v>85</v>
      </c>
      <c r="C14" s="27" t="s">
        <v>89</v>
      </c>
      <c r="D14" s="14">
        <f>IF(H13&lt;1,G13+1,G13)</f>
        <v>233</v>
      </c>
      <c r="E14" s="15">
        <f t="shared" si="4"/>
        <v>19</v>
      </c>
      <c r="F14" s="16" t="s">
        <v>4</v>
      </c>
      <c r="G14" s="17">
        <v>236</v>
      </c>
      <c r="H14" s="18">
        <v>1</v>
      </c>
      <c r="I14" s="4"/>
      <c r="J14" s="12">
        <f t="shared" si="5"/>
        <v>42139</v>
      </c>
      <c r="K14" s="13" t="s">
        <v>87</v>
      </c>
      <c r="L14" s="13" t="s">
        <v>90</v>
      </c>
      <c r="M14" s="14">
        <f>IF(Q13&lt;1,P13+1,P13)</f>
        <v>335</v>
      </c>
      <c r="N14" s="15">
        <f>Q13+1</f>
        <v>4</v>
      </c>
      <c r="O14" s="16" t="s">
        <v>4</v>
      </c>
      <c r="P14" s="17">
        <v>339</v>
      </c>
      <c r="Q14" s="18">
        <v>16</v>
      </c>
    </row>
    <row r="15" spans="1:17" ht="14.25" thickBot="1" x14ac:dyDescent="0.3">
      <c r="A15" s="12">
        <f t="shared" si="1"/>
        <v>42112</v>
      </c>
      <c r="B15" s="13" t="s">
        <v>85</v>
      </c>
      <c r="C15" s="27" t="s">
        <v>91</v>
      </c>
      <c r="D15" s="20">
        <f>IF(H14&lt;1,G14+1,G14)</f>
        <v>236</v>
      </c>
      <c r="E15" s="15">
        <f t="shared" si="4"/>
        <v>2</v>
      </c>
      <c r="F15" s="16" t="s">
        <v>4</v>
      </c>
      <c r="G15" s="17">
        <v>240</v>
      </c>
      <c r="H15" s="18"/>
      <c r="I15" s="4"/>
      <c r="J15" s="19">
        <f t="shared" si="5"/>
        <v>42140</v>
      </c>
      <c r="K15" s="13" t="s">
        <v>87</v>
      </c>
      <c r="L15" s="13" t="s">
        <v>92</v>
      </c>
      <c r="M15" s="20">
        <f>IF(Q14&lt;1,P14+1,P14)</f>
        <v>339</v>
      </c>
      <c r="N15" s="21">
        <f>Q14+1</f>
        <v>17</v>
      </c>
      <c r="O15" s="22" t="s">
        <v>4</v>
      </c>
      <c r="P15" s="23">
        <v>343</v>
      </c>
      <c r="Q15" s="24"/>
    </row>
    <row r="16" spans="1:17" ht="15" thickTop="1" thickBot="1" x14ac:dyDescent="0.3">
      <c r="A16" s="25">
        <f>A15+1</f>
        <v>42113</v>
      </c>
      <c r="B16" s="34" t="s">
        <v>5</v>
      </c>
      <c r="C16" s="35"/>
      <c r="D16" s="35"/>
      <c r="E16" s="35"/>
      <c r="F16" s="35"/>
      <c r="G16" s="35"/>
      <c r="H16" s="36"/>
      <c r="I16" s="4"/>
      <c r="J16" s="25">
        <f t="shared" si="5"/>
        <v>42141</v>
      </c>
      <c r="K16" s="34" t="s">
        <v>5</v>
      </c>
      <c r="L16" s="35"/>
      <c r="M16" s="35"/>
      <c r="N16" s="35"/>
      <c r="O16" s="35"/>
      <c r="P16" s="35"/>
      <c r="Q16" s="36"/>
    </row>
    <row r="17" spans="1:17" ht="14.25" thickTop="1" x14ac:dyDescent="0.25">
      <c r="A17" s="12">
        <f>A16+1</f>
        <v>42114</v>
      </c>
      <c r="B17" s="13" t="s">
        <v>93</v>
      </c>
      <c r="C17" s="27" t="s">
        <v>94</v>
      </c>
      <c r="D17" s="14">
        <f>G15+1</f>
        <v>241</v>
      </c>
      <c r="E17" s="15">
        <v>1</v>
      </c>
      <c r="F17" s="16" t="s">
        <v>4</v>
      </c>
      <c r="G17" s="17">
        <v>244</v>
      </c>
      <c r="H17" s="18">
        <v>14</v>
      </c>
      <c r="I17" s="4"/>
      <c r="J17" s="6">
        <f t="shared" si="5"/>
        <v>42142</v>
      </c>
      <c r="K17" s="13" t="s">
        <v>95</v>
      </c>
      <c r="L17" s="13" t="s">
        <v>96</v>
      </c>
      <c r="M17" s="7">
        <v>347</v>
      </c>
      <c r="N17" s="8">
        <f t="shared" ref="N17:N22" si="6">Q16+1</f>
        <v>1</v>
      </c>
      <c r="O17" s="9" t="s">
        <v>4</v>
      </c>
      <c r="P17" s="10">
        <v>350</v>
      </c>
      <c r="Q17" s="11">
        <v>2</v>
      </c>
    </row>
    <row r="18" spans="1:17" ht="13.5" x14ac:dyDescent="0.25">
      <c r="A18" s="12">
        <f t="shared" si="1"/>
        <v>42115</v>
      </c>
      <c r="B18" s="13" t="s">
        <v>93</v>
      </c>
      <c r="C18" s="27" t="s">
        <v>97</v>
      </c>
      <c r="D18" s="14">
        <f>IF(H17&lt;1,G17+1,G17)</f>
        <v>244</v>
      </c>
      <c r="E18" s="15">
        <f>H17+1</f>
        <v>15</v>
      </c>
      <c r="F18" s="16" t="s">
        <v>4</v>
      </c>
      <c r="G18" s="17">
        <v>247</v>
      </c>
      <c r="H18" s="18">
        <v>4</v>
      </c>
      <c r="I18" s="4"/>
      <c r="J18" s="12">
        <f t="shared" si="5"/>
        <v>42143</v>
      </c>
      <c r="K18" s="13" t="s">
        <v>98</v>
      </c>
      <c r="L18" s="13" t="s">
        <v>99</v>
      </c>
      <c r="M18" s="14">
        <f>IF(Q17&lt;1,P17+1,P17)</f>
        <v>350</v>
      </c>
      <c r="N18" s="15">
        <f t="shared" si="6"/>
        <v>3</v>
      </c>
      <c r="O18" s="16" t="s">
        <v>4</v>
      </c>
      <c r="P18" s="17">
        <v>353</v>
      </c>
      <c r="Q18" s="18">
        <v>10</v>
      </c>
    </row>
    <row r="19" spans="1:17" ht="13.5" x14ac:dyDescent="0.25">
      <c r="A19" s="12">
        <f t="shared" si="1"/>
        <v>42116</v>
      </c>
      <c r="B19" s="13" t="s">
        <v>93</v>
      </c>
      <c r="C19" s="27" t="s">
        <v>100</v>
      </c>
      <c r="D19" s="14">
        <f>IF(H18&lt;1,G18+1,G18)</f>
        <v>247</v>
      </c>
      <c r="E19" s="15">
        <f>H18+1</f>
        <v>5</v>
      </c>
      <c r="F19" s="16" t="s">
        <v>4</v>
      </c>
      <c r="G19" s="17">
        <v>251</v>
      </c>
      <c r="H19" s="18"/>
      <c r="I19" s="4"/>
      <c r="J19" s="12">
        <f t="shared" si="5"/>
        <v>42144</v>
      </c>
      <c r="K19" s="13" t="s">
        <v>101</v>
      </c>
      <c r="L19" s="13" t="s">
        <v>102</v>
      </c>
      <c r="M19" s="14">
        <f>IF(Q18&lt;1,P18+1,P18)</f>
        <v>353</v>
      </c>
      <c r="N19" s="15">
        <f t="shared" si="6"/>
        <v>11</v>
      </c>
      <c r="O19" s="16" t="s">
        <v>4</v>
      </c>
      <c r="P19" s="17">
        <v>357</v>
      </c>
      <c r="Q19" s="18"/>
    </row>
    <row r="20" spans="1:17" ht="13.5" x14ac:dyDescent="0.25">
      <c r="A20" s="12">
        <f t="shared" si="1"/>
        <v>42117</v>
      </c>
      <c r="B20" s="13" t="s">
        <v>103</v>
      </c>
      <c r="C20" s="27" t="s">
        <v>104</v>
      </c>
      <c r="D20" s="14">
        <f>IF(H19&lt;1,G19+1,G19)</f>
        <v>252</v>
      </c>
      <c r="E20" s="15">
        <f>H19+1</f>
        <v>1</v>
      </c>
      <c r="F20" s="16" t="s">
        <v>4</v>
      </c>
      <c r="G20" s="17">
        <v>256</v>
      </c>
      <c r="H20" s="18"/>
      <c r="I20" s="4"/>
      <c r="J20" s="12">
        <f t="shared" si="5"/>
        <v>42145</v>
      </c>
      <c r="K20" s="13" t="s">
        <v>105</v>
      </c>
      <c r="L20" s="13" t="s">
        <v>106</v>
      </c>
      <c r="M20" s="14">
        <f>IF(Q19&lt;1,P19+1,P19)</f>
        <v>358</v>
      </c>
      <c r="N20" s="15">
        <f t="shared" si="6"/>
        <v>1</v>
      </c>
      <c r="O20" s="16" t="s">
        <v>4</v>
      </c>
      <c r="P20" s="17">
        <v>361</v>
      </c>
      <c r="Q20" s="18">
        <v>19</v>
      </c>
    </row>
    <row r="21" spans="1:17" ht="13.5" x14ac:dyDescent="0.25">
      <c r="A21" s="12">
        <f t="shared" si="1"/>
        <v>42118</v>
      </c>
      <c r="B21" s="13" t="s">
        <v>103</v>
      </c>
      <c r="C21" s="27" t="s">
        <v>107</v>
      </c>
      <c r="D21" s="14">
        <f>IF(H20&lt;1,G20+1,G20)</f>
        <v>257</v>
      </c>
      <c r="E21" s="15">
        <f>H20+1</f>
        <v>1</v>
      </c>
      <c r="F21" s="16" t="s">
        <v>4</v>
      </c>
      <c r="G21" s="17">
        <v>261</v>
      </c>
      <c r="H21" s="18"/>
      <c r="I21" s="4"/>
      <c r="J21" s="12">
        <f t="shared" si="5"/>
        <v>42146</v>
      </c>
      <c r="K21" s="13" t="s">
        <v>108</v>
      </c>
      <c r="L21" s="13" t="s">
        <v>99</v>
      </c>
      <c r="M21" s="14">
        <f>IF(Q20&lt;1,P20+1,P20)</f>
        <v>361</v>
      </c>
      <c r="N21" s="15">
        <f t="shared" si="6"/>
        <v>20</v>
      </c>
      <c r="O21" s="16" t="s">
        <v>4</v>
      </c>
      <c r="P21" s="17">
        <v>365</v>
      </c>
      <c r="Q21" s="18">
        <v>1</v>
      </c>
    </row>
    <row r="22" spans="1:17" ht="14.25" thickBot="1" x14ac:dyDescent="0.3">
      <c r="A22" s="12">
        <f t="shared" si="1"/>
        <v>42119</v>
      </c>
      <c r="B22" s="13" t="s">
        <v>103</v>
      </c>
      <c r="C22" s="27" t="s">
        <v>109</v>
      </c>
      <c r="D22" s="20">
        <f>IF(H21&lt;1,G21+1,G21)</f>
        <v>262</v>
      </c>
      <c r="E22" s="15">
        <f>H21+1</f>
        <v>1</v>
      </c>
      <c r="F22" s="16" t="s">
        <v>4</v>
      </c>
      <c r="G22" s="17">
        <v>265</v>
      </c>
      <c r="H22" s="18"/>
      <c r="I22" s="4"/>
      <c r="J22" s="12">
        <f t="shared" si="5"/>
        <v>42147</v>
      </c>
      <c r="K22" s="13" t="s">
        <v>110</v>
      </c>
      <c r="L22" s="13" t="s">
        <v>111</v>
      </c>
      <c r="M22" s="20">
        <f>IF(Q21&lt;1,P21+1,P21)</f>
        <v>365</v>
      </c>
      <c r="N22" s="15">
        <f t="shared" si="6"/>
        <v>2</v>
      </c>
      <c r="O22" s="16" t="s">
        <v>4</v>
      </c>
      <c r="P22" s="17">
        <v>369</v>
      </c>
      <c r="Q22" s="18"/>
    </row>
    <row r="23" spans="1:17" ht="15" thickTop="1" thickBot="1" x14ac:dyDescent="0.3">
      <c r="A23" s="25">
        <f>A22+1</f>
        <v>42120</v>
      </c>
      <c r="B23" s="33" t="s">
        <v>5</v>
      </c>
      <c r="C23" s="33"/>
      <c r="D23" s="33"/>
      <c r="E23" s="33"/>
      <c r="F23" s="33"/>
      <c r="G23" s="33"/>
      <c r="H23" s="33"/>
      <c r="I23" s="4"/>
      <c r="J23" s="25">
        <f>J22+1</f>
        <v>42148</v>
      </c>
      <c r="K23" s="33" t="s">
        <v>5</v>
      </c>
      <c r="L23" s="33"/>
      <c r="M23" s="33"/>
      <c r="N23" s="33"/>
      <c r="O23" s="33"/>
      <c r="P23" s="33"/>
      <c r="Q23" s="33"/>
    </row>
    <row r="24" spans="1:17" ht="14.25" thickTop="1" x14ac:dyDescent="0.25">
      <c r="A24" s="12">
        <f t="shared" si="1"/>
        <v>42121</v>
      </c>
      <c r="B24" s="13" t="s">
        <v>112</v>
      </c>
      <c r="C24" s="13" t="s">
        <v>113</v>
      </c>
      <c r="D24" s="14">
        <v>269</v>
      </c>
      <c r="E24" s="15">
        <f t="shared" ref="E24:E29" si="7">H23+1</f>
        <v>1</v>
      </c>
      <c r="F24" s="16" t="s">
        <v>4</v>
      </c>
      <c r="G24" s="17">
        <v>274</v>
      </c>
      <c r="H24" s="18">
        <v>16</v>
      </c>
      <c r="I24" s="4"/>
    </row>
    <row r="25" spans="1:17" ht="13.5" x14ac:dyDescent="0.25">
      <c r="A25" s="12">
        <f t="shared" si="1"/>
        <v>42122</v>
      </c>
      <c r="B25" s="13" t="s">
        <v>114</v>
      </c>
      <c r="C25" s="13" t="s">
        <v>115</v>
      </c>
      <c r="D25" s="14">
        <f>IF(H24&lt;1,G24+1,G24)</f>
        <v>274</v>
      </c>
      <c r="E25" s="15">
        <f t="shared" si="7"/>
        <v>17</v>
      </c>
      <c r="F25" s="16" t="s">
        <v>4</v>
      </c>
      <c r="G25" s="17">
        <v>281</v>
      </c>
      <c r="H25" s="18"/>
      <c r="I25" s="4"/>
    </row>
    <row r="26" spans="1:17" ht="13.5" x14ac:dyDescent="0.25">
      <c r="A26" s="12">
        <f t="shared" si="1"/>
        <v>42123</v>
      </c>
      <c r="B26" s="13" t="s">
        <v>116</v>
      </c>
      <c r="C26" s="13" t="s">
        <v>117</v>
      </c>
      <c r="D26" s="14">
        <f>IF(H25&lt;1,G25+1,G25)</f>
        <v>282</v>
      </c>
      <c r="E26" s="15">
        <f t="shared" si="7"/>
        <v>1</v>
      </c>
      <c r="F26" s="16" t="s">
        <v>4</v>
      </c>
      <c r="G26" s="17">
        <v>285</v>
      </c>
      <c r="H26" s="18"/>
      <c r="I26" s="4"/>
    </row>
    <row r="27" spans="1:17" ht="13.5" x14ac:dyDescent="0.25">
      <c r="A27" s="12">
        <f t="shared" si="1"/>
        <v>42124</v>
      </c>
      <c r="B27" s="13" t="s">
        <v>118</v>
      </c>
      <c r="C27" s="13" t="s">
        <v>119</v>
      </c>
      <c r="D27" s="14">
        <f>IF(H26&lt;1,G26+1,G26)</f>
        <v>286</v>
      </c>
      <c r="E27" s="15">
        <f t="shared" si="7"/>
        <v>1</v>
      </c>
      <c r="F27" s="16" t="s">
        <v>4</v>
      </c>
      <c r="G27" s="17">
        <v>289</v>
      </c>
      <c r="H27" s="18">
        <v>8</v>
      </c>
      <c r="I27" s="4"/>
    </row>
    <row r="28" spans="1:17" ht="13.5" x14ac:dyDescent="0.25">
      <c r="A28" s="12">
        <f t="shared" si="1"/>
        <v>42125</v>
      </c>
      <c r="B28" s="13" t="s">
        <v>120</v>
      </c>
      <c r="C28" s="13" t="s">
        <v>121</v>
      </c>
      <c r="D28" s="14">
        <f>IF(H27&lt;1,G27+1,G27)</f>
        <v>289</v>
      </c>
      <c r="E28" s="15">
        <f t="shared" si="7"/>
        <v>9</v>
      </c>
      <c r="F28" s="16" t="s">
        <v>4</v>
      </c>
      <c r="G28" s="17">
        <v>293</v>
      </c>
      <c r="H28" s="18">
        <v>1</v>
      </c>
      <c r="I28" s="4"/>
    </row>
    <row r="29" spans="1:17" ht="14.25" thickBot="1" x14ac:dyDescent="0.3">
      <c r="A29" s="12">
        <f t="shared" si="1"/>
        <v>42126</v>
      </c>
      <c r="B29" s="13" t="s">
        <v>122</v>
      </c>
      <c r="C29" s="13" t="s">
        <v>122</v>
      </c>
      <c r="D29" s="20">
        <f>IF(H28&lt;1,G28+1,G28)</f>
        <v>293</v>
      </c>
      <c r="E29" s="21">
        <f t="shared" si="7"/>
        <v>2</v>
      </c>
      <c r="F29" s="22" t="s">
        <v>4</v>
      </c>
      <c r="G29" s="23">
        <v>296</v>
      </c>
      <c r="H29" s="24"/>
      <c r="I29" s="4"/>
    </row>
    <row r="30" spans="1:17" ht="15" thickTop="1" thickBot="1" x14ac:dyDescent="0.3">
      <c r="A30" s="25">
        <f>A29+1</f>
        <v>42127</v>
      </c>
      <c r="B30" s="33" t="s">
        <v>5</v>
      </c>
      <c r="C30" s="33"/>
      <c r="D30" s="33"/>
      <c r="E30" s="33"/>
      <c r="F30" s="33"/>
      <c r="G30" s="33"/>
      <c r="H30" s="33"/>
      <c r="I30" s="4"/>
    </row>
    <row r="31" spans="1:17" ht="13.5" thickTop="1" x14ac:dyDescent="0.2"/>
  </sheetData>
  <mergeCells count="11">
    <mergeCell ref="B16:H16"/>
    <mergeCell ref="K16:Q16"/>
    <mergeCell ref="B23:H23"/>
    <mergeCell ref="K23:Q23"/>
    <mergeCell ref="B30:H30"/>
    <mergeCell ref="A1:H1"/>
    <mergeCell ref="J1:Q1"/>
    <mergeCell ref="D2:H2"/>
    <mergeCell ref="M2:Q2"/>
    <mergeCell ref="B9:H9"/>
    <mergeCell ref="K9:Q9"/>
  </mergeCells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</vt:lpstr>
      <vt:lpstr>Page 2</vt:lpstr>
      <vt:lpstr>Sheet2</vt:lpstr>
      <vt:lpstr>Sheet3</vt:lpstr>
    </vt:vector>
  </TitlesOfParts>
  <Company>Hall 3 Jakarta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Lim's Family</cp:lastModifiedBy>
  <cp:lastPrinted>2010-06-11T07:20:20Z</cp:lastPrinted>
  <dcterms:created xsi:type="dcterms:W3CDTF">2009-04-10T08:50:29Z</dcterms:created>
  <dcterms:modified xsi:type="dcterms:W3CDTF">2015-03-26T07:13:25Z</dcterms:modified>
</cp:coreProperties>
</file>